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RTGB\Downloads\"/>
    </mc:Choice>
  </mc:AlternateContent>
  <xr:revisionPtr revIDLastSave="0" documentId="13_ncr:1_{C96DDDC9-2857-4742-92CC-012230A11E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igem do Usuário PS" sheetId="1" r:id="rId1"/>
    <sheet name="Origem do Usuário Inter" sheetId="2" r:id="rId2"/>
    <sheet name="Origem do Usuário AMB" sheetId="3" r:id="rId3"/>
    <sheet name="Demonst de Atenção ao Usuario" sheetId="4" r:id="rId4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4" l="1"/>
  <c r="H22" i="4"/>
  <c r="H21" i="4"/>
  <c r="H20" i="4"/>
  <c r="H24" i="4" s="1"/>
  <c r="G24" i="4"/>
  <c r="F24" i="4"/>
  <c r="D24" i="4" l="1"/>
  <c r="C24" i="4"/>
  <c r="E23" i="4"/>
  <c r="E22" i="4"/>
  <c r="E21" i="4"/>
  <c r="E20" i="4"/>
  <c r="E24" i="4" l="1"/>
  <c r="H42" i="1"/>
  <c r="F42" i="1"/>
  <c r="D42" i="1"/>
  <c r="E42" i="1" s="1"/>
  <c r="B42" i="1"/>
  <c r="C42" i="1" s="1"/>
  <c r="C11" i="1" l="1"/>
  <c r="C20" i="1"/>
  <c r="C22" i="1"/>
  <c r="C14" i="1"/>
  <c r="C23" i="1"/>
  <c r="C17" i="1"/>
  <c r="C26" i="1"/>
  <c r="C19" i="1"/>
  <c r="C13" i="1"/>
  <c r="C16" i="1"/>
  <c r="C25" i="1"/>
  <c r="C12" i="1"/>
  <c r="C15" i="1"/>
  <c r="C18" i="1"/>
  <c r="C21" i="1"/>
  <c r="C24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41" i="1"/>
  <c r="G40" i="1"/>
  <c r="G39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42" i="1"/>
  <c r="G11" i="1"/>
  <c r="G13" i="1"/>
  <c r="G15" i="1"/>
  <c r="G17" i="1"/>
  <c r="G12" i="1"/>
  <c r="G14" i="1"/>
  <c r="G16" i="1"/>
  <c r="G18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</calcChain>
</file>

<file path=xl/sharedStrings.xml><?xml version="1.0" encoding="utf-8"?>
<sst xmlns="http://schemas.openxmlformats.org/spreadsheetml/2006/main" count="288" uniqueCount="78">
  <si>
    <t>INDICADORES DE PRODUÇÃO HOSPITALAR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</si>
  <si>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</si>
  <si>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</si>
  <si>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</si>
  <si>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</si>
  <si>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</si>
  <si>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</si>
  <si>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</si>
  <si>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</si>
  <si>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</si>
  <si>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</si>
  <si>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</si>
  <si>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</si>
  <si>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MUNICÍPIO</t>
  </si>
  <si>
    <t>Nº</t>
  </si>
  <si>
    <t>%</t>
  </si>
  <si>
    <t>Anchieta</t>
  </si>
  <si>
    <t>Bandeirante</t>
  </si>
  <si>
    <t>Barra Bonita</t>
  </si>
  <si>
    <t>Belmonte</t>
  </si>
  <si>
    <t>Bom Jesus do Oeste</t>
  </si>
  <si>
    <t>Descanso</t>
  </si>
  <si>
    <t>Dionísio Cerqueira</t>
  </si>
  <si>
    <t>Flor do Sertão</t>
  </si>
  <si>
    <t>Guaraciaba</t>
  </si>
  <si>
    <t>Guarujá do Sul</t>
  </si>
  <si>
    <t>Iporã do oeste</t>
  </si>
  <si>
    <t>Iraceminha</t>
  </si>
  <si>
    <t>Itapiranga</t>
  </si>
  <si>
    <t>Maravilha</t>
  </si>
  <si>
    <t>Modelo</t>
  </si>
  <si>
    <t>Mondaí</t>
  </si>
  <si>
    <t>Palma Sola</t>
  </si>
  <si>
    <t>Paraíso</t>
  </si>
  <si>
    <t>Princesa</t>
  </si>
  <si>
    <t>Romelândia</t>
  </si>
  <si>
    <t>Saltinho</t>
  </si>
  <si>
    <t>Santa Helena</t>
  </si>
  <si>
    <t>Santa Terezinha do Progresso</t>
  </si>
  <si>
    <t>São João do Oeste</t>
  </si>
  <si>
    <t>São José do Cedro</t>
  </si>
  <si>
    <t>São Miguel do Oeste</t>
  </si>
  <si>
    <t>São Miguel da Boa Vista</t>
  </si>
  <si>
    <t>Saudades</t>
  </si>
  <si>
    <t>Tigrinhos</t>
  </si>
  <si>
    <t>Tunápolis</t>
  </si>
  <si>
    <t>Outros</t>
  </si>
  <si>
    <t>TOTAL</t>
  </si>
  <si>
    <t>Dinísio Cerqueira</t>
  </si>
  <si>
    <t>Este indicador representa o volume de atendimentos realizadas no Ambulatório de Especialidades do HRTGB no ano de 2021, de acordo com o município de origem do paciente</t>
  </si>
  <si>
    <t>SATISFAÇÃO GLOBAL DO USUÁRIO</t>
  </si>
  <si>
    <t>ATENÇÃO AO USUÁRIO</t>
  </si>
  <si>
    <t>Pesquisa de Satisfação aplicada na Internação e Ambulatório</t>
  </si>
  <si>
    <t>SATISFEITO</t>
  </si>
  <si>
    <t>INSATISFEITO</t>
  </si>
  <si>
    <t>Atendimento de Urgência e Emergência</t>
  </si>
  <si>
    <t>Setores de Internação - Paciente Internados</t>
  </si>
  <si>
    <t>Atendimento Ambulatorial ou SADT Externo</t>
  </si>
  <si>
    <t>Pacientes - Após Alta Hospitalar</t>
  </si>
  <si>
    <t>TOTAL - GERAL</t>
  </si>
  <si>
    <t>Nº de pacientes atendidos</t>
  </si>
  <si>
    <t>Nº de pesquisas realizadas</t>
  </si>
  <si>
    <t>Percentual alcançado</t>
  </si>
  <si>
    <t>Pacientes ou acompanhantes em atendimento no serviço de urgência e emergência</t>
  </si>
  <si>
    <t>Pacientes ou acompanhantes de pacientes internados</t>
  </si>
  <si>
    <t>Pacientes ou acompanhantes de pacientes em atendimento ambulatorial ou SADT Externo</t>
  </si>
  <si>
    <t>Pacientes ou acompanhantes de pacientes após alta hospitalar</t>
  </si>
  <si>
    <t>Total</t>
  </si>
  <si>
    <t>Manifestação do Usuário por meio de Reclamações</t>
  </si>
  <si>
    <t>RECEBIDA</t>
  </si>
  <si>
    <t>RESOLVIDA</t>
  </si>
  <si>
    <t>Resolução de Queixas</t>
  </si>
  <si>
    <t>AMBULATÓRIO DE ESPECIALIDADES 2026</t>
  </si>
  <si>
    <t>Este indicador representa a avaliação do usuário quanto aos serviços prestados no HRTGB no ano de 2026</t>
  </si>
  <si>
    <t>INTERNAÇÃO 2026</t>
  </si>
  <si>
    <t>Este indicador representa o volume de internações realizadas no HRTGB no ano de 2026, de acordo com o município de origem do paciente</t>
  </si>
  <si>
    <t>PRONTO SOCORRO 2026</t>
  </si>
  <si>
    <t>Este indicador representa o volume de atendimento realizado no Pronto Socorro do HRTGB no ano de 2026, de acordo com o município de origem do paciente.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</si>
</sst>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theme="1"/>
      <name val="Trebuchet MS"/>
      <family val="2"/>
    </font>
    <font>
      <sz val="9"/>
      <color theme="1"/>
      <name val="Trebuchet MS"/>
      <family val="2"/>
    </font>
    <font>
      <b/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9"/>
      <name val="Trebuchet MS"/>
      <family val="2"/>
    </font>
    <font>
      <b/>
      <sz val="9"/>
      <name val="Trebuchet MS"/>
      <family val="2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94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left"/>
    </xf>
    <xf numFmtId="3" fontId="1" fillId="2" borderId="1" xfId="0" applyNumberFormat="1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0" fontId="0" fillId="2" borderId="1" xfId="0" applyFill="1" applyBorder="1"/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3" fontId="0" fillId="4" borderId="1" xfId="0" applyNumberFormat="1" applyFill="1" applyBorder="1" applyAlignment="1">
      <alignment horizontal="center"/>
    </xf>
    <xf numFmtId="10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0" borderId="0" xfId="0" applyFont="1"/>
    <xf numFmtId="9" fontId="1" fillId="2" borderId="1" xfId="1" applyFont="1" applyFill="1" applyBorder="1" applyAlignment="1">
      <alignment horizontal="center"/>
    </xf>
    <xf numFmtId="9" fontId="0" fillId="4" borderId="1" xfId="1" applyFont="1" applyFill="1" applyBorder="1" applyAlignment="1">
      <alignment horizontal="center"/>
    </xf>
    <xf numFmtId="0" fontId="1" fillId="2" borderId="0" xfId="0" applyFont="1" applyFill="1"/>
    <xf numFmtId="1" fontId="0" fillId="0" borderId="0" xfId="0" applyNumberFormat="1"/>
    <xf numFmtId="0" fontId="7" fillId="0" borderId="0" xfId="0" applyFont="1"/>
    <xf numFmtId="3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/>
      <protection locked="0"/>
    </xf>
    <xf numFmtId="10" fontId="0" fillId="3" borderId="1" xfId="0" applyNumberFormat="1" applyFill="1" applyBorder="1" applyAlignment="1">
      <alignment horizontal="center" vertical="center"/>
    </xf>
    <xf numFmtId="0" fontId="10" fillId="0" borderId="0" xfId="0" applyFont="1" applyAlignment="1" applyProtection="1">
      <alignment vertical="center"/>
      <protection locked="0"/>
    </xf>
    <xf numFmtId="0" fontId="11" fillId="0" borderId="0" xfId="0" applyFont="1"/>
    <xf numFmtId="0" fontId="0" fillId="0" borderId="0" xfId="0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0" xfId="0" applyFont="1"/>
    <xf numFmtId="3" fontId="14" fillId="3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13" fillId="3" borderId="1" xfId="0" applyFont="1" applyFill="1" applyBorder="1" applyAlignment="1" applyProtection="1">
      <alignment horizontal="center" vertical="center"/>
      <protection locked="0"/>
    </xf>
    <xf numFmtId="10" fontId="5" fillId="0" borderId="1" xfId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 applyProtection="1">
      <alignment horizontal="center" vertical="center"/>
      <protection locked="0"/>
    </xf>
    <xf numFmtId="10" fontId="0" fillId="5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9" fontId="6" fillId="0" borderId="0" xfId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10" fontId="9" fillId="3" borderId="2" xfId="1" applyNumberFormat="1" applyFont="1" applyFill="1" applyBorder="1" applyAlignment="1">
      <alignment horizontal="center" vertical="center"/>
    </xf>
    <xf numFmtId="10" fontId="9" fillId="3" borderId="3" xfId="1" applyNumberFormat="1" applyFont="1" applyFill="1" applyBorder="1" applyAlignment="1">
      <alignment horizontal="center" vertical="center"/>
    </xf>
    <xf numFmtId="10" fontId="5" fillId="0" borderId="2" xfId="1" applyNumberFormat="1" applyFont="1" applyBorder="1" applyAlignment="1">
      <alignment horizontal="center" vertical="center"/>
    </xf>
    <xf numFmtId="10" fontId="5" fillId="0" borderId="3" xfId="1" applyNumberFormat="1" applyFont="1" applyBorder="1" applyAlignment="1">
      <alignment horizontal="center" vertical="center"/>
    </xf>
    <xf numFmtId="10" fontId="5" fillId="0" borderId="1" xfId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10" fontId="5" fillId="0" borderId="2" xfId="0" applyNumberFormat="1" applyFont="1" applyBorder="1" applyAlignment="1">
      <alignment horizontal="center" vertical="center"/>
    </xf>
    <xf numFmtId="10" fontId="5" fillId="0" borderId="3" xfId="0" applyNumberFormat="1" applyFont="1" applyBorder="1" applyAlignment="1">
      <alignment horizontal="center" vertical="center"/>
    </xf>
    <xf numFmtId="0" fontId="0" fillId="5" borderId="4" xfId="0" applyFill="1" applyBorder="1" applyAlignment="1">
      <alignment horizontal="left" vertical="center" wrapText="1"/>
    </xf>
    <xf numFmtId="0" fontId="0" fillId="5" borderId="5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left" vertical="center" wrapText="1"/>
    </xf>
    <xf numFmtId="0" fontId="0" fillId="5" borderId="7" xfId="0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0" fillId="0" borderId="1" xfId="0" applyFont="1" applyBorder="1" applyAlignment="1" applyProtection="1">
      <alignment horizontal="left" vertical="center"/>
      <protection locked="0"/>
    </xf>
    <xf numFmtId="0" fontId="8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>
      <alignment horizontal="center" vertical="center"/>
    </xf>
    <xf numFmtId="0" fontId="16" fillId="4" borderId="1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3" fontId="0" fillId="4" borderId="1" xfId="0" applyNumberFormat="1" applyFill="1" applyBorder="1" applyAlignment="1">
      <alignment horizontal="center"/>
    </xf>
    <xf numFmtId="10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0" fontId="16" fillId="4" borderId="1" xfId="0" applyNumberFormat="1" applyFont="1" applyFill="1" applyBorder="1" applyAlignment="1">
      <alignment horizontal="center"/>
    </xf>
    <xf numFmtId="3" fontId="16" fillId="4" borderId="1" xfId="0" applyNumberFormat="1" applyFont="1" applyFill="1" applyBorder="1" applyAlignment="1">
      <alignment horizontal="center"/>
    </xf>
    <xf numFmtId="9" fontId="16" fillId="4" borderId="1" xfId="1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10" fontId="15" fillId="2" borderId="1" xfId="0" applyNumberFormat="1" applyFont="1" applyFill="1" applyBorder="1" applyAlignment="1">
      <alignment horizontal="center"/>
    </xf>
    <xf numFmtId="3" fontId="15" fillId="2" borderId="1" xfId="0" applyNumberFormat="1" applyFont="1" applyFill="1" applyBorder="1" applyAlignment="1">
      <alignment horizontal="center"/>
    </xf>
  </cellXfs>
  <cellStyles count="3">
    <cellStyle name="Normal" xfId="0" builtinId="0"/>
    <cellStyle name="Porcentagem" xfId="1" builtinId="5"/>
    <cellStyle name="Porcentagem 8" xfId="2" xr:uid="{3E249F0D-9349-4B1A-B755-995D4993875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181419</xdr:colOff>
      <xdr:row>1</xdr:row>
      <xdr:rowOff>136072</xdr:rowOff>
    </xdr:from>
    <xdr:to>
      <xdr:col>5</xdr:col>
      <xdr:colOff>45357</xdr:colOff>
      <xdr:row>3</xdr:row>
      <xdr:rowOff>130691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D785092-B769-2749-1CAD-5C3E0AF13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419" y="328840"/>
          <a:ext cx="4615099" cy="414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228601</xdr:colOff>
      <xdr:row>1</xdr:row>
      <xdr:rowOff>152400</xdr:rowOff>
    </xdr:from>
    <xdr:to>
      <xdr:col>5</xdr:col>
      <xdr:colOff>187813</xdr:colOff>
      <xdr:row>3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E1207C5-676A-4207-81AE-F55F6C31A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1" y="342900"/>
          <a:ext cx="4245462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171451</xdr:colOff>
      <xdr:row>0</xdr:row>
      <xdr:rowOff>190501</xdr:rowOff>
    </xdr:from>
    <xdr:to>
      <xdr:col>4</xdr:col>
      <xdr:colOff>590557</xdr:colOff>
      <xdr:row>3</xdr:row>
      <xdr:rowOff>5127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2724571-B974-4834-ACF6-A6BC1BBCE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1" y="190501"/>
          <a:ext cx="4514856" cy="405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313628</xdr:colOff>
      <xdr:row>1</xdr:row>
      <xdr:rowOff>87224</xdr:rowOff>
    </xdr:from>
    <xdr:to>
      <xdr:col>8</xdr:col>
      <xdr:colOff>221795</xdr:colOff>
      <xdr:row>4</xdr:row>
      <xdr:rowOff>69272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2359628-B511-4907-B516-B49AEE55A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628" y="277724"/>
          <a:ext cx="7578137" cy="7094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Y42"/>
  <sheetViews>
    <sheetView showGridLines="0" tabSelected="1" zoomScale="84" zoomScaleNormal="84" workbookViewId="0">
      <selection activeCell="J10" sqref="J10:Y42"/>
    </sheetView>
  </sheetViews>
  <sheetFormatPr defaultRowHeight="15" x14ac:dyDescent="0.25"/>
  <cols>
    <col min="1" max="1" width="28.28515625" customWidth="1"/>
    <col min="2" max="2" width="11.7109375" customWidth="1"/>
    <col min="3" max="3" width="11.42578125" customWidth="1"/>
    <col min="4" max="4" width="8.5703125" customWidth="1"/>
    <col min="5" max="5" width="11.42578125" customWidth="1"/>
    <col min="6" max="6" width="9.5703125" customWidth="1"/>
    <col min="7" max="7" width="11.42578125" customWidth="1"/>
    <col min="8" max="8" width="9" customWidth="1"/>
    <col min="9" max="9" width="11.42578125" customWidth="1"/>
    <col min="10" max="10" width="7.5703125" customWidth="1"/>
    <col min="11" max="11" width="10.140625" customWidth="1"/>
    <col min="12" max="12" width="6.5703125" customWidth="1"/>
    <col min="13" max="13" width="9.7109375" customWidth="1"/>
    <col min="14" max="15" width="9.140625" customWidth="1"/>
    <col min="16" max="16" width="9.140625" style="16" customWidth="1"/>
    <col min="17" max="17" width="9.140625" customWidth="1"/>
  </cols>
  <sheetData>
    <row r="2" spans="1:25" ht="26.25" x14ac:dyDescent="0.4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</row>
    <row r="3" spans="1:25" ht="6.75" customHeight="1" x14ac:dyDescent="0.25"/>
    <row r="4" spans="1:25" ht="18.75" x14ac:dyDescent="0.3">
      <c r="A4" s="40" t="s">
        <v>76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</row>
    <row r="5" spans="1:25" x14ac:dyDescent="0.25">
      <c r="H5" s="42"/>
      <c r="I5" s="42"/>
      <c r="J5" s="42"/>
      <c r="K5" s="42"/>
      <c r="L5" s="42"/>
    </row>
    <row r="6" spans="1:25" ht="9.75" customHeight="1" x14ac:dyDescent="0.25">
      <c r="A6" s="5"/>
    </row>
    <row r="7" spans="1:25" x14ac:dyDescent="0.25">
      <c r="A7" s="43" t="s">
        <v>77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</row>
    <row r="9" spans="1:25" x14ac:dyDescent="0.25">
      <c r="A9" s="5"/>
      <c r="B9" s="39" t="s">
        <v>1</v>
      </c>
      <c r="C9" s="39"/>
      <c r="D9" s="39" t="s">
        <v>2</v>
      </c>
      <c r="E9" s="39"/>
      <c r="F9" s="39" t="s">
        <v>3</v>
      </c>
      <c r="G9" s="39"/>
      <c r="H9" s="39" t="s">
        <v>4</v>
      </c>
      <c r="I9" s="39"/>
      <c r="J9" s="39" t="s">
        <v>5</v>
      </c>
      <c r="K9" s="39"/>
      <c r="L9" s="39" t="s">
        <v>6</v>
      </c>
      <c r="M9" s="39"/>
      <c r="N9" s="39" t="s">
        <v>7</v>
      </c>
      <c r="O9" s="39"/>
      <c r="P9" s="39" t="s">
        <v>8</v>
      </c>
      <c r="Q9" s="39"/>
      <c r="R9" s="39" t="s">
        <v>9</v>
      </c>
      <c r="S9" s="39"/>
      <c r="T9" s="39" t="s">
        <v>10</v>
      </c>
      <c r="U9" s="39"/>
      <c r="V9" s="39" t="s">
        <v>11</v>
      </c>
      <c r="W9" s="39"/>
      <c r="X9" s="39" t="s">
        <v>12</v>
      </c>
      <c r="Y9" s="39"/>
    </row>
    <row r="10" spans="1:25" x14ac:dyDescent="0.25">
      <c r="A10" s="6" t="s">
        <v>13</v>
      </c>
      <c r="B10" s="6" t="s">
        <v>14</v>
      </c>
      <c r="C10" s="6" t="s">
        <v>15</v>
      </c>
      <c r="D10" s="6" t="s">
        <v>14</v>
      </c>
      <c r="E10" s="6" t="s">
        <v>15</v>
      </c>
      <c r="F10" s="6"/>
      <c r="G10" s="6" t="s">
        <v>15</v>
      </c>
      <c r="H10" s="6" t="s">
        <v>14</v>
      </c>
      <c r="I10" s="6" t="s">
        <v>15</v>
      </c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</row>
    <row r="11" spans="1:25" x14ac:dyDescent="0.25">
      <c r="A11" s="7" t="s">
        <v>16</v>
      </c>
      <c r="B11" s="10">
        <v>44</v>
      </c>
      <c r="C11" s="9">
        <f t="shared" ref="C11:C41" si="0">B11/$B$42</f>
        <v>1.6962220508866616E-2</v>
      </c>
      <c r="D11" s="10">
        <v>35</v>
      </c>
      <c r="E11" s="9">
        <f>D11/$D$42</f>
        <v>1.4415156507413509E-2</v>
      </c>
      <c r="F11" s="10">
        <v>65</v>
      </c>
      <c r="G11" s="9">
        <f>F11/$F$42</f>
        <v>1.9938650306748466E-2</v>
      </c>
      <c r="H11" s="10">
        <v>41</v>
      </c>
      <c r="I11" s="9">
        <f>H11/$H$42</f>
        <v>1.526433358153388E-2</v>
      </c>
      <c r="J11" s="81"/>
      <c r="K11" s="88"/>
      <c r="L11" s="81"/>
      <c r="M11" s="88"/>
      <c r="N11" s="89"/>
      <c r="O11" s="88"/>
      <c r="P11" s="89"/>
      <c r="Q11" s="88"/>
      <c r="R11" s="89"/>
      <c r="S11" s="90"/>
      <c r="T11" s="89"/>
      <c r="U11" s="88"/>
      <c r="V11" s="89"/>
      <c r="W11" s="88"/>
      <c r="X11" s="89"/>
      <c r="Y11" s="88"/>
    </row>
    <row r="12" spans="1:25" x14ac:dyDescent="0.25">
      <c r="A12" s="7" t="s">
        <v>17</v>
      </c>
      <c r="B12" s="10">
        <v>49</v>
      </c>
      <c r="C12" s="9">
        <f t="shared" si="0"/>
        <v>1.8889745566692366E-2</v>
      </c>
      <c r="D12" s="10">
        <v>58</v>
      </c>
      <c r="E12" s="9">
        <f t="shared" ref="E12:E42" si="1">D12/$D$42</f>
        <v>2.3887973640856673E-2</v>
      </c>
      <c r="F12" s="10">
        <v>98</v>
      </c>
      <c r="G12" s="9">
        <f t="shared" ref="G12:G41" si="2">F12/$F$42</f>
        <v>3.0061349693251534E-2</v>
      </c>
      <c r="H12" s="10">
        <v>62</v>
      </c>
      <c r="I12" s="9">
        <f t="shared" ref="I12:I42" si="3">H12/$H$42</f>
        <v>2.3082650781831721E-2</v>
      </c>
      <c r="J12" s="81"/>
      <c r="K12" s="88"/>
      <c r="L12" s="81"/>
      <c r="M12" s="88"/>
      <c r="N12" s="89"/>
      <c r="O12" s="88"/>
      <c r="P12" s="89"/>
      <c r="Q12" s="88"/>
      <c r="R12" s="89"/>
      <c r="S12" s="90"/>
      <c r="T12" s="89"/>
      <c r="U12" s="88"/>
      <c r="V12" s="89"/>
      <c r="W12" s="88"/>
      <c r="X12" s="89"/>
      <c r="Y12" s="88"/>
    </row>
    <row r="13" spans="1:25" x14ac:dyDescent="0.25">
      <c r="A13" s="7" t="s">
        <v>18</v>
      </c>
      <c r="B13" s="10">
        <v>32</v>
      </c>
      <c r="C13" s="9">
        <f t="shared" si="0"/>
        <v>1.2336160370084811E-2</v>
      </c>
      <c r="D13" s="10">
        <v>28</v>
      </c>
      <c r="E13" s="9">
        <f t="shared" si="1"/>
        <v>1.1532125205930808E-2</v>
      </c>
      <c r="F13" s="10">
        <v>36</v>
      </c>
      <c r="G13" s="9">
        <f t="shared" si="2"/>
        <v>1.1042944785276074E-2</v>
      </c>
      <c r="H13" s="10">
        <v>26</v>
      </c>
      <c r="I13" s="9">
        <f t="shared" si="3"/>
        <v>9.6798212956068497E-3</v>
      </c>
      <c r="J13" s="81"/>
      <c r="K13" s="88"/>
      <c r="L13" s="81"/>
      <c r="M13" s="88"/>
      <c r="N13" s="89"/>
      <c r="O13" s="88"/>
      <c r="P13" s="89"/>
      <c r="Q13" s="88"/>
      <c r="R13" s="89"/>
      <c r="S13" s="90"/>
      <c r="T13" s="89"/>
      <c r="U13" s="88"/>
      <c r="V13" s="89"/>
      <c r="W13" s="88"/>
      <c r="X13" s="89"/>
      <c r="Y13" s="88"/>
    </row>
    <row r="14" spans="1:25" x14ac:dyDescent="0.25">
      <c r="A14" s="7" t="s">
        <v>19</v>
      </c>
      <c r="B14" s="10">
        <v>25</v>
      </c>
      <c r="C14" s="9">
        <f t="shared" si="0"/>
        <v>9.6376252891287595E-3</v>
      </c>
      <c r="D14" s="10">
        <v>32</v>
      </c>
      <c r="E14" s="9">
        <f t="shared" si="1"/>
        <v>1.3179571663920923E-2</v>
      </c>
      <c r="F14" s="10">
        <v>39</v>
      </c>
      <c r="G14" s="9">
        <f t="shared" si="2"/>
        <v>1.196319018404908E-2</v>
      </c>
      <c r="H14" s="10">
        <v>26</v>
      </c>
      <c r="I14" s="9">
        <f t="shared" si="3"/>
        <v>9.6798212956068497E-3</v>
      </c>
      <c r="J14" s="81"/>
      <c r="K14" s="88"/>
      <c r="L14" s="81"/>
      <c r="M14" s="88"/>
      <c r="N14" s="89"/>
      <c r="O14" s="88"/>
      <c r="P14" s="89"/>
      <c r="Q14" s="88"/>
      <c r="R14" s="89"/>
      <c r="S14" s="90"/>
      <c r="T14" s="89"/>
      <c r="U14" s="88"/>
      <c r="V14" s="89"/>
      <c r="W14" s="88"/>
      <c r="X14" s="89"/>
      <c r="Y14" s="88"/>
    </row>
    <row r="15" spans="1:25" x14ac:dyDescent="0.25">
      <c r="A15" s="7" t="s">
        <v>20</v>
      </c>
      <c r="B15" s="10">
        <v>5</v>
      </c>
      <c r="C15" s="9">
        <f t="shared" si="0"/>
        <v>1.9275250578257518E-3</v>
      </c>
      <c r="D15" s="10">
        <v>9</v>
      </c>
      <c r="E15" s="9">
        <f t="shared" si="1"/>
        <v>3.7067545304777594E-3</v>
      </c>
      <c r="F15" s="10">
        <v>3</v>
      </c>
      <c r="G15" s="9">
        <f t="shared" si="2"/>
        <v>9.2024539877300613E-4</v>
      </c>
      <c r="H15" s="10">
        <v>4</v>
      </c>
      <c r="I15" s="9">
        <f t="shared" si="3"/>
        <v>1.4892032762472078E-3</v>
      </c>
      <c r="J15" s="81"/>
      <c r="K15" s="88"/>
      <c r="L15" s="81"/>
      <c r="M15" s="88"/>
      <c r="N15" s="89"/>
      <c r="O15" s="88"/>
      <c r="P15" s="89"/>
      <c r="Q15" s="88"/>
      <c r="R15" s="89"/>
      <c r="S15" s="90"/>
      <c r="T15" s="89"/>
      <c r="U15" s="88"/>
      <c r="V15" s="89"/>
      <c r="W15" s="88"/>
      <c r="X15" s="89"/>
      <c r="Y15" s="88"/>
    </row>
    <row r="16" spans="1:25" x14ac:dyDescent="0.25">
      <c r="A16" s="7" t="s">
        <v>21</v>
      </c>
      <c r="B16" s="10">
        <v>103</v>
      </c>
      <c r="C16" s="9">
        <f t="shared" si="0"/>
        <v>3.9707016191210483E-2</v>
      </c>
      <c r="D16" s="10">
        <v>113</v>
      </c>
      <c r="E16" s="9">
        <f t="shared" si="1"/>
        <v>4.654036243822076E-2</v>
      </c>
      <c r="F16" s="10">
        <v>149</v>
      </c>
      <c r="G16" s="9">
        <f t="shared" si="2"/>
        <v>4.5705521472392638E-2</v>
      </c>
      <c r="H16" s="10">
        <v>132</v>
      </c>
      <c r="I16" s="9">
        <f t="shared" si="3"/>
        <v>4.9143708116157855E-2</v>
      </c>
      <c r="J16" s="81"/>
      <c r="K16" s="88"/>
      <c r="L16" s="81"/>
      <c r="M16" s="88"/>
      <c r="N16" s="89"/>
      <c r="O16" s="88"/>
      <c r="P16" s="89"/>
      <c r="Q16" s="88"/>
      <c r="R16" s="89"/>
      <c r="S16" s="90"/>
      <c r="T16" s="89"/>
      <c r="U16" s="88"/>
      <c r="V16" s="89"/>
      <c r="W16" s="88"/>
      <c r="X16" s="89"/>
      <c r="Y16" s="88"/>
    </row>
    <row r="17" spans="1:25" x14ac:dyDescent="0.25">
      <c r="A17" s="7" t="s">
        <v>22</v>
      </c>
      <c r="B17" s="10">
        <v>56</v>
      </c>
      <c r="C17" s="9">
        <f t="shared" si="0"/>
        <v>2.1588280647648419E-2</v>
      </c>
      <c r="D17" s="10">
        <v>47</v>
      </c>
      <c r="E17" s="9">
        <f t="shared" si="1"/>
        <v>1.9357495881383854E-2</v>
      </c>
      <c r="F17" s="10">
        <v>67</v>
      </c>
      <c r="G17" s="9">
        <f t="shared" si="2"/>
        <v>2.0552147239263803E-2</v>
      </c>
      <c r="H17" s="10">
        <v>63</v>
      </c>
      <c r="I17" s="9">
        <f t="shared" si="3"/>
        <v>2.3454951600893521E-2</v>
      </c>
      <c r="J17" s="81"/>
      <c r="K17" s="88"/>
      <c r="L17" s="81"/>
      <c r="M17" s="88"/>
      <c r="N17" s="89"/>
      <c r="O17" s="88"/>
      <c r="P17" s="89"/>
      <c r="Q17" s="88"/>
      <c r="R17" s="89"/>
      <c r="S17" s="90"/>
      <c r="T17" s="89"/>
      <c r="U17" s="88"/>
      <c r="V17" s="89"/>
      <c r="W17" s="88"/>
      <c r="X17" s="89"/>
      <c r="Y17" s="88"/>
    </row>
    <row r="18" spans="1:25" x14ac:dyDescent="0.25">
      <c r="A18" s="7" t="s">
        <v>23</v>
      </c>
      <c r="B18" s="10">
        <v>27</v>
      </c>
      <c r="C18" s="9">
        <f t="shared" si="0"/>
        <v>1.040863531225906E-2</v>
      </c>
      <c r="D18" s="10">
        <v>22</v>
      </c>
      <c r="E18" s="9">
        <f t="shared" si="1"/>
        <v>9.0609555189456337E-3</v>
      </c>
      <c r="F18" s="10">
        <v>28</v>
      </c>
      <c r="G18" s="9">
        <f t="shared" si="2"/>
        <v>8.5889570552147246E-3</v>
      </c>
      <c r="H18" s="10">
        <v>26</v>
      </c>
      <c r="I18" s="9">
        <f t="shared" si="3"/>
        <v>9.6798212956068497E-3</v>
      </c>
      <c r="J18" s="81"/>
      <c r="K18" s="88"/>
      <c r="L18" s="81"/>
      <c r="M18" s="88"/>
      <c r="N18" s="89"/>
      <c r="O18" s="88"/>
      <c r="P18" s="89"/>
      <c r="Q18" s="88"/>
      <c r="R18" s="89"/>
      <c r="S18" s="90"/>
      <c r="T18" s="89"/>
      <c r="U18" s="88"/>
      <c r="V18" s="89"/>
      <c r="W18" s="88"/>
      <c r="X18" s="89"/>
      <c r="Y18" s="88"/>
    </row>
    <row r="19" spans="1:25" x14ac:dyDescent="0.25">
      <c r="A19" s="7" t="s">
        <v>24</v>
      </c>
      <c r="B19" s="10">
        <v>104</v>
      </c>
      <c r="C19" s="9">
        <f t="shared" si="0"/>
        <v>4.0092521202775636E-2</v>
      </c>
      <c r="D19" s="10">
        <v>88</v>
      </c>
      <c r="E19" s="9">
        <f t="shared" si="1"/>
        <v>3.6243822075782535E-2</v>
      </c>
      <c r="F19" s="10">
        <v>105</v>
      </c>
      <c r="G19" s="9">
        <f t="shared" si="2"/>
        <v>3.2208588957055216E-2</v>
      </c>
      <c r="H19" s="10">
        <v>87</v>
      </c>
      <c r="I19" s="9">
        <f t="shared" si="3"/>
        <v>3.2390171258376767E-2</v>
      </c>
      <c r="J19" s="81"/>
      <c r="K19" s="88"/>
      <c r="L19" s="81"/>
      <c r="M19" s="88"/>
      <c r="N19" s="89"/>
      <c r="O19" s="88"/>
      <c r="P19" s="89"/>
      <c r="Q19" s="88"/>
      <c r="R19" s="89"/>
      <c r="S19" s="90"/>
      <c r="T19" s="89"/>
      <c r="U19" s="88"/>
      <c r="V19" s="89"/>
      <c r="W19" s="88"/>
      <c r="X19" s="89"/>
      <c r="Y19" s="88"/>
    </row>
    <row r="20" spans="1:25" x14ac:dyDescent="0.25">
      <c r="A20" s="7" t="s">
        <v>25</v>
      </c>
      <c r="B20" s="10">
        <v>43</v>
      </c>
      <c r="C20" s="9">
        <f t="shared" si="0"/>
        <v>1.6576715497301466E-2</v>
      </c>
      <c r="D20" s="10">
        <v>29</v>
      </c>
      <c r="E20" s="9">
        <f t="shared" si="1"/>
        <v>1.1943986820428337E-2</v>
      </c>
      <c r="F20" s="10">
        <v>55</v>
      </c>
      <c r="G20" s="9">
        <f t="shared" si="2"/>
        <v>1.6871165644171779E-2</v>
      </c>
      <c r="H20" s="10">
        <v>56</v>
      </c>
      <c r="I20" s="9">
        <f t="shared" si="3"/>
        <v>2.084884586746091E-2</v>
      </c>
      <c r="J20" s="81"/>
      <c r="K20" s="88"/>
      <c r="L20" s="81"/>
      <c r="M20" s="88"/>
      <c r="N20" s="89"/>
      <c r="O20" s="88"/>
      <c r="P20" s="89"/>
      <c r="Q20" s="88"/>
      <c r="R20" s="89"/>
      <c r="S20" s="90"/>
      <c r="T20" s="89"/>
      <c r="U20" s="88"/>
      <c r="V20" s="89"/>
      <c r="W20" s="88"/>
      <c r="X20" s="89"/>
      <c r="Y20" s="88"/>
    </row>
    <row r="21" spans="1:25" x14ac:dyDescent="0.25">
      <c r="A21" s="7" t="s">
        <v>26</v>
      </c>
      <c r="B21" s="10">
        <v>59</v>
      </c>
      <c r="C21" s="9">
        <f t="shared" si="0"/>
        <v>2.2744795682343871E-2</v>
      </c>
      <c r="D21" s="10">
        <v>39</v>
      </c>
      <c r="E21" s="9">
        <f t="shared" si="1"/>
        <v>1.6062602965403624E-2</v>
      </c>
      <c r="F21" s="10">
        <v>52</v>
      </c>
      <c r="G21" s="9">
        <f t="shared" si="2"/>
        <v>1.5950920245398775E-2</v>
      </c>
      <c r="H21" s="10">
        <v>39</v>
      </c>
      <c r="I21" s="9">
        <f t="shared" si="3"/>
        <v>1.4519731943410276E-2</v>
      </c>
      <c r="J21" s="81"/>
      <c r="K21" s="88"/>
      <c r="L21" s="81"/>
      <c r="M21" s="88"/>
      <c r="N21" s="89"/>
      <c r="O21" s="88"/>
      <c r="P21" s="89"/>
      <c r="Q21" s="88"/>
      <c r="R21" s="89"/>
      <c r="S21" s="90"/>
      <c r="T21" s="89"/>
      <c r="U21" s="88"/>
      <c r="V21" s="89"/>
      <c r="W21" s="88"/>
      <c r="X21" s="89"/>
      <c r="Y21" s="88"/>
    </row>
    <row r="22" spans="1:25" x14ac:dyDescent="0.25">
      <c r="A22" s="7" t="s">
        <v>27</v>
      </c>
      <c r="B22" s="10">
        <v>40</v>
      </c>
      <c r="C22" s="9">
        <f t="shared" si="0"/>
        <v>1.5420200462606014E-2</v>
      </c>
      <c r="D22" s="10">
        <v>34</v>
      </c>
      <c r="E22" s="9">
        <f t="shared" si="1"/>
        <v>1.400329489291598E-2</v>
      </c>
      <c r="F22" s="10">
        <v>58</v>
      </c>
      <c r="G22" s="9">
        <f t="shared" si="2"/>
        <v>1.7791411042944787E-2</v>
      </c>
      <c r="H22" s="10">
        <v>38</v>
      </c>
      <c r="I22" s="9">
        <f t="shared" si="3"/>
        <v>1.4147431124348473E-2</v>
      </c>
      <c r="J22" s="81"/>
      <c r="K22" s="88"/>
      <c r="L22" s="81"/>
      <c r="M22" s="88"/>
      <c r="N22" s="89"/>
      <c r="O22" s="88"/>
      <c r="P22" s="89"/>
      <c r="Q22" s="88"/>
      <c r="R22" s="89"/>
      <c r="S22" s="90"/>
      <c r="T22" s="89"/>
      <c r="U22" s="88"/>
      <c r="V22" s="89"/>
      <c r="W22" s="88"/>
      <c r="X22" s="89"/>
      <c r="Y22" s="88"/>
    </row>
    <row r="23" spans="1:25" x14ac:dyDescent="0.25">
      <c r="A23" s="7" t="s">
        <v>28</v>
      </c>
      <c r="B23" s="10">
        <v>62</v>
      </c>
      <c r="C23" s="9">
        <f t="shared" si="0"/>
        <v>2.3901310717039322E-2</v>
      </c>
      <c r="D23" s="10">
        <v>57</v>
      </c>
      <c r="E23" s="9">
        <f t="shared" si="1"/>
        <v>2.3476112026359144E-2</v>
      </c>
      <c r="F23" s="10">
        <v>114</v>
      </c>
      <c r="G23" s="9">
        <f t="shared" si="2"/>
        <v>3.4969325153374232E-2</v>
      </c>
      <c r="H23" s="10">
        <v>78</v>
      </c>
      <c r="I23" s="9">
        <f t="shared" si="3"/>
        <v>2.9039463886820552E-2</v>
      </c>
      <c r="J23" s="81"/>
      <c r="K23" s="88"/>
      <c r="L23" s="81"/>
      <c r="M23" s="88"/>
      <c r="N23" s="89"/>
      <c r="O23" s="88"/>
      <c r="P23" s="89"/>
      <c r="Q23" s="88"/>
      <c r="R23" s="89"/>
      <c r="S23" s="90"/>
      <c r="T23" s="89"/>
      <c r="U23" s="88"/>
      <c r="V23" s="89"/>
      <c r="W23" s="88"/>
      <c r="X23" s="89"/>
      <c r="Y23" s="88"/>
    </row>
    <row r="24" spans="1:25" x14ac:dyDescent="0.25">
      <c r="A24" s="7" t="s">
        <v>29</v>
      </c>
      <c r="B24" s="10">
        <v>36</v>
      </c>
      <c r="C24" s="9">
        <f t="shared" si="0"/>
        <v>1.3878180416345412E-2</v>
      </c>
      <c r="D24" s="10">
        <v>43</v>
      </c>
      <c r="E24" s="9">
        <f t="shared" si="1"/>
        <v>1.7710049423393739E-2</v>
      </c>
      <c r="F24" s="10">
        <v>38</v>
      </c>
      <c r="G24" s="9">
        <f t="shared" si="2"/>
        <v>1.1656441717791411E-2</v>
      </c>
      <c r="H24" s="10">
        <v>27</v>
      </c>
      <c r="I24" s="9">
        <f t="shared" si="3"/>
        <v>1.0052122114668651E-2</v>
      </c>
      <c r="J24" s="81"/>
      <c r="K24" s="88"/>
      <c r="L24" s="81"/>
      <c r="M24" s="88"/>
      <c r="N24" s="89"/>
      <c r="O24" s="88"/>
      <c r="P24" s="89"/>
      <c r="Q24" s="88"/>
      <c r="R24" s="89"/>
      <c r="S24" s="90"/>
      <c r="T24" s="89"/>
      <c r="U24" s="88"/>
      <c r="V24" s="89"/>
      <c r="W24" s="88"/>
      <c r="X24" s="89"/>
      <c r="Y24" s="88"/>
    </row>
    <row r="25" spans="1:25" x14ac:dyDescent="0.25">
      <c r="A25" s="7" t="s">
        <v>30</v>
      </c>
      <c r="B25" s="10">
        <v>22</v>
      </c>
      <c r="C25" s="9">
        <f t="shared" si="0"/>
        <v>8.4811102544333078E-3</v>
      </c>
      <c r="D25" s="10">
        <v>16</v>
      </c>
      <c r="E25" s="9">
        <f t="shared" si="1"/>
        <v>6.5897858319604614E-3</v>
      </c>
      <c r="F25" s="10">
        <v>30</v>
      </c>
      <c r="G25" s="9">
        <f t="shared" si="2"/>
        <v>9.202453987730062E-3</v>
      </c>
      <c r="H25" s="10">
        <v>17</v>
      </c>
      <c r="I25" s="9">
        <f t="shared" si="3"/>
        <v>6.3291139240506328E-3</v>
      </c>
      <c r="J25" s="81"/>
      <c r="K25" s="88"/>
      <c r="L25" s="81"/>
      <c r="M25" s="88"/>
      <c r="N25" s="89"/>
      <c r="O25" s="88"/>
      <c r="P25" s="89"/>
      <c r="Q25" s="88"/>
      <c r="R25" s="89"/>
      <c r="S25" s="90"/>
      <c r="T25" s="89"/>
      <c r="U25" s="88"/>
      <c r="V25" s="89"/>
      <c r="W25" s="88"/>
      <c r="X25" s="89"/>
      <c r="Y25" s="88"/>
    </row>
    <row r="26" spans="1:25" x14ac:dyDescent="0.25">
      <c r="A26" s="7" t="s">
        <v>31</v>
      </c>
      <c r="B26" s="10">
        <v>55</v>
      </c>
      <c r="C26" s="9">
        <f t="shared" si="0"/>
        <v>2.1202775636083269E-2</v>
      </c>
      <c r="D26" s="10">
        <v>46</v>
      </c>
      <c r="E26" s="9">
        <f t="shared" si="1"/>
        <v>1.8945634266886325E-2</v>
      </c>
      <c r="F26" s="10">
        <v>73</v>
      </c>
      <c r="G26" s="9">
        <f t="shared" si="2"/>
        <v>2.2392638036809815E-2</v>
      </c>
      <c r="H26" s="10">
        <v>47</v>
      </c>
      <c r="I26" s="9">
        <f t="shared" si="3"/>
        <v>1.7498138495904692E-2</v>
      </c>
      <c r="J26" s="81"/>
      <c r="K26" s="88"/>
      <c r="L26" s="81"/>
      <c r="M26" s="88"/>
      <c r="N26" s="89"/>
      <c r="O26" s="88"/>
      <c r="P26" s="89"/>
      <c r="Q26" s="88"/>
      <c r="R26" s="89"/>
      <c r="S26" s="90"/>
      <c r="T26" s="89"/>
      <c r="U26" s="88"/>
      <c r="V26" s="89"/>
      <c r="W26" s="88"/>
      <c r="X26" s="89"/>
      <c r="Y26" s="88"/>
    </row>
    <row r="27" spans="1:25" x14ac:dyDescent="0.25">
      <c r="A27" s="7" t="s">
        <v>32</v>
      </c>
      <c r="B27" s="10">
        <v>25</v>
      </c>
      <c r="C27" s="9">
        <f t="shared" si="0"/>
        <v>9.6376252891287595E-3</v>
      </c>
      <c r="D27" s="10">
        <v>21</v>
      </c>
      <c r="E27" s="9">
        <f t="shared" si="1"/>
        <v>8.649093904448105E-3</v>
      </c>
      <c r="F27" s="10">
        <v>34</v>
      </c>
      <c r="G27" s="9">
        <f t="shared" si="2"/>
        <v>1.0429447852760737E-2</v>
      </c>
      <c r="H27" s="10">
        <v>30</v>
      </c>
      <c r="I27" s="9">
        <f t="shared" si="3"/>
        <v>1.1169024571854059E-2</v>
      </c>
      <c r="J27" s="81"/>
      <c r="K27" s="88"/>
      <c r="L27" s="81"/>
      <c r="M27" s="88"/>
      <c r="N27" s="89"/>
      <c r="O27" s="88"/>
      <c r="P27" s="89"/>
      <c r="Q27" s="88"/>
      <c r="R27" s="89"/>
      <c r="S27" s="90"/>
      <c r="T27" s="89"/>
      <c r="U27" s="88"/>
      <c r="V27" s="89"/>
      <c r="W27" s="88"/>
      <c r="X27" s="89"/>
      <c r="Y27" s="88"/>
    </row>
    <row r="28" spans="1:25" x14ac:dyDescent="0.25">
      <c r="A28" s="7" t="s">
        <v>33</v>
      </c>
      <c r="B28" s="10">
        <v>61</v>
      </c>
      <c r="C28" s="9">
        <f t="shared" si="0"/>
        <v>2.3515805705474173E-2</v>
      </c>
      <c r="D28" s="10">
        <v>73</v>
      </c>
      <c r="E28" s="9">
        <f t="shared" si="1"/>
        <v>3.0065897858319604E-2</v>
      </c>
      <c r="F28" s="10">
        <v>91</v>
      </c>
      <c r="G28" s="9">
        <f t="shared" si="2"/>
        <v>2.7914110429447851E-2</v>
      </c>
      <c r="H28" s="10">
        <v>74</v>
      </c>
      <c r="I28" s="9">
        <f t="shared" si="3"/>
        <v>2.7550260610573342E-2</v>
      </c>
      <c r="J28" s="81"/>
      <c r="K28" s="88"/>
      <c r="L28" s="81"/>
      <c r="M28" s="88"/>
      <c r="N28" s="89"/>
      <c r="O28" s="88"/>
      <c r="P28" s="89"/>
      <c r="Q28" s="88"/>
      <c r="R28" s="89"/>
      <c r="S28" s="90"/>
      <c r="T28" s="89"/>
      <c r="U28" s="88"/>
      <c r="V28" s="89"/>
      <c r="W28" s="88"/>
      <c r="X28" s="89"/>
      <c r="Y28" s="88"/>
    </row>
    <row r="29" spans="1:25" x14ac:dyDescent="0.25">
      <c r="A29" s="7" t="s">
        <v>34</v>
      </c>
      <c r="B29" s="10">
        <v>29</v>
      </c>
      <c r="C29" s="9">
        <f t="shared" si="0"/>
        <v>1.1179645335389361E-2</v>
      </c>
      <c r="D29" s="10">
        <v>15</v>
      </c>
      <c r="E29" s="9">
        <f t="shared" si="1"/>
        <v>6.1779242174629326E-3</v>
      </c>
      <c r="F29" s="10">
        <v>34</v>
      </c>
      <c r="G29" s="9">
        <f t="shared" si="2"/>
        <v>1.0429447852760737E-2</v>
      </c>
      <c r="H29" s="10">
        <v>32</v>
      </c>
      <c r="I29" s="9">
        <f t="shared" si="3"/>
        <v>1.1913626209977662E-2</v>
      </c>
      <c r="J29" s="81"/>
      <c r="K29" s="88"/>
      <c r="L29" s="81"/>
      <c r="M29" s="88"/>
      <c r="N29" s="89"/>
      <c r="O29" s="88"/>
      <c r="P29" s="89"/>
      <c r="Q29" s="88"/>
      <c r="R29" s="89"/>
      <c r="S29" s="90"/>
      <c r="T29" s="89"/>
      <c r="U29" s="88"/>
      <c r="V29" s="89"/>
      <c r="W29" s="88"/>
      <c r="X29" s="89"/>
      <c r="Y29" s="88"/>
    </row>
    <row r="30" spans="1:25" x14ac:dyDescent="0.25">
      <c r="A30" s="7" t="s">
        <v>35</v>
      </c>
      <c r="B30" s="10">
        <v>44</v>
      </c>
      <c r="C30" s="9">
        <f t="shared" si="0"/>
        <v>1.6962220508866616E-2</v>
      </c>
      <c r="D30" s="10">
        <v>47</v>
      </c>
      <c r="E30" s="9">
        <f t="shared" si="1"/>
        <v>1.9357495881383854E-2</v>
      </c>
      <c r="F30" s="10">
        <v>80</v>
      </c>
      <c r="G30" s="9">
        <f t="shared" si="2"/>
        <v>2.4539877300613498E-2</v>
      </c>
      <c r="H30" s="10">
        <v>50</v>
      </c>
      <c r="I30" s="9">
        <f t="shared" si="3"/>
        <v>1.8615040953090096E-2</v>
      </c>
      <c r="J30" s="81"/>
      <c r="K30" s="88"/>
      <c r="L30" s="81"/>
      <c r="M30" s="88"/>
      <c r="N30" s="89"/>
      <c r="O30" s="88"/>
      <c r="P30" s="89"/>
      <c r="Q30" s="88"/>
      <c r="R30" s="89"/>
      <c r="S30" s="90"/>
      <c r="T30" s="89"/>
      <c r="U30" s="88"/>
      <c r="V30" s="89"/>
      <c r="W30" s="88"/>
      <c r="X30" s="89"/>
      <c r="Y30" s="88"/>
    </row>
    <row r="31" spans="1:25" x14ac:dyDescent="0.25">
      <c r="A31" s="7" t="s">
        <v>36</v>
      </c>
      <c r="B31" s="10">
        <v>13</v>
      </c>
      <c r="C31" s="9">
        <f t="shared" si="0"/>
        <v>5.0115651503469544E-3</v>
      </c>
      <c r="D31" s="10">
        <v>9</v>
      </c>
      <c r="E31" s="9">
        <f t="shared" si="1"/>
        <v>3.7067545304777594E-3</v>
      </c>
      <c r="F31" s="10">
        <v>13</v>
      </c>
      <c r="G31" s="9">
        <f t="shared" si="2"/>
        <v>3.9877300613496936E-3</v>
      </c>
      <c r="H31" s="10">
        <v>6</v>
      </c>
      <c r="I31" s="9">
        <f t="shared" si="3"/>
        <v>2.2338049143708115E-3</v>
      </c>
      <c r="J31" s="81"/>
      <c r="K31" s="88"/>
      <c r="L31" s="81"/>
      <c r="M31" s="88"/>
      <c r="N31" s="89"/>
      <c r="O31" s="88"/>
      <c r="P31" s="89"/>
      <c r="Q31" s="88"/>
      <c r="R31" s="89"/>
      <c r="S31" s="90"/>
      <c r="T31" s="89"/>
      <c r="U31" s="88"/>
      <c r="V31" s="89"/>
      <c r="W31" s="88"/>
      <c r="X31" s="89"/>
      <c r="Y31" s="88"/>
    </row>
    <row r="32" spans="1:25" x14ac:dyDescent="0.25">
      <c r="A32" s="7" t="s">
        <v>37</v>
      </c>
      <c r="B32" s="10">
        <v>29</v>
      </c>
      <c r="C32" s="9">
        <f t="shared" si="0"/>
        <v>1.1179645335389361E-2</v>
      </c>
      <c r="D32" s="10">
        <v>19</v>
      </c>
      <c r="E32" s="9">
        <f t="shared" si="1"/>
        <v>7.8253706754530476E-3</v>
      </c>
      <c r="F32" s="10">
        <v>24</v>
      </c>
      <c r="G32" s="9">
        <f t="shared" si="2"/>
        <v>7.3619631901840491E-3</v>
      </c>
      <c r="H32" s="10">
        <v>28</v>
      </c>
      <c r="I32" s="9">
        <f t="shared" si="3"/>
        <v>1.0424422933730455E-2</v>
      </c>
      <c r="J32" s="81"/>
      <c r="K32" s="88"/>
      <c r="L32" s="81"/>
      <c r="M32" s="88"/>
      <c r="N32" s="89"/>
      <c r="O32" s="88"/>
      <c r="P32" s="89"/>
      <c r="Q32" s="88"/>
      <c r="R32" s="89"/>
      <c r="S32" s="90"/>
      <c r="T32" s="89"/>
      <c r="U32" s="88"/>
      <c r="V32" s="89"/>
      <c r="W32" s="88"/>
      <c r="X32" s="89"/>
      <c r="Y32" s="88"/>
    </row>
    <row r="33" spans="1:25" x14ac:dyDescent="0.25">
      <c r="A33" s="7" t="s">
        <v>38</v>
      </c>
      <c r="B33" s="10">
        <v>5</v>
      </c>
      <c r="C33" s="9">
        <f t="shared" si="0"/>
        <v>1.9275250578257518E-3</v>
      </c>
      <c r="D33" s="10">
        <v>2</v>
      </c>
      <c r="E33" s="9">
        <f t="shared" si="1"/>
        <v>8.2372322899505767E-4</v>
      </c>
      <c r="F33" s="10">
        <v>7</v>
      </c>
      <c r="G33" s="9">
        <f t="shared" si="2"/>
        <v>2.1472392638036812E-3</v>
      </c>
      <c r="H33" s="10">
        <v>6</v>
      </c>
      <c r="I33" s="9">
        <f t="shared" si="3"/>
        <v>2.2338049143708115E-3</v>
      </c>
      <c r="J33" s="81"/>
      <c r="K33" s="88"/>
      <c r="L33" s="81"/>
      <c r="M33" s="88"/>
      <c r="N33" s="89"/>
      <c r="O33" s="88"/>
      <c r="P33" s="89"/>
      <c r="Q33" s="88"/>
      <c r="R33" s="89"/>
      <c r="S33" s="90"/>
      <c r="T33" s="89"/>
      <c r="U33" s="88"/>
      <c r="V33" s="89"/>
      <c r="W33" s="88"/>
      <c r="X33" s="89"/>
      <c r="Y33" s="88"/>
    </row>
    <row r="34" spans="1:25" x14ac:dyDescent="0.25">
      <c r="A34" s="7" t="s">
        <v>39</v>
      </c>
      <c r="B34" s="10">
        <v>35</v>
      </c>
      <c r="C34" s="9">
        <f t="shared" si="0"/>
        <v>1.3492675404780262E-2</v>
      </c>
      <c r="D34" s="10">
        <v>36</v>
      </c>
      <c r="E34" s="9">
        <f t="shared" si="1"/>
        <v>1.4827018121911038E-2</v>
      </c>
      <c r="F34" s="10">
        <v>52</v>
      </c>
      <c r="G34" s="9">
        <f t="shared" si="2"/>
        <v>1.5950920245398775E-2</v>
      </c>
      <c r="H34" s="10">
        <v>44</v>
      </c>
      <c r="I34" s="9">
        <f t="shared" si="3"/>
        <v>1.6381236038719285E-2</v>
      </c>
      <c r="J34" s="81"/>
      <c r="K34" s="88"/>
      <c r="L34" s="81"/>
      <c r="M34" s="88"/>
      <c r="N34" s="89"/>
      <c r="O34" s="88"/>
      <c r="P34" s="89"/>
      <c r="Q34" s="88"/>
      <c r="R34" s="89"/>
      <c r="S34" s="90"/>
      <c r="T34" s="89"/>
      <c r="U34" s="88"/>
      <c r="V34" s="89"/>
      <c r="W34" s="88"/>
      <c r="X34" s="89"/>
      <c r="Y34" s="88"/>
    </row>
    <row r="35" spans="1:25" x14ac:dyDescent="0.25">
      <c r="A35" s="7" t="s">
        <v>40</v>
      </c>
      <c r="B35" s="10">
        <v>80</v>
      </c>
      <c r="C35" s="9">
        <f t="shared" si="0"/>
        <v>3.0840400925212029E-2</v>
      </c>
      <c r="D35" s="10">
        <v>71</v>
      </c>
      <c r="E35" s="9">
        <f t="shared" si="1"/>
        <v>2.9242174629324547E-2</v>
      </c>
      <c r="F35" s="10">
        <v>119</v>
      </c>
      <c r="G35" s="9">
        <f t="shared" si="2"/>
        <v>3.6503067484662574E-2</v>
      </c>
      <c r="H35" s="10">
        <v>87</v>
      </c>
      <c r="I35" s="9">
        <f t="shared" si="3"/>
        <v>3.2390171258376767E-2</v>
      </c>
      <c r="J35" s="81"/>
      <c r="K35" s="88"/>
      <c r="L35" s="81"/>
      <c r="M35" s="88"/>
      <c r="N35" s="89"/>
      <c r="O35" s="88"/>
      <c r="P35" s="89"/>
      <c r="Q35" s="88"/>
      <c r="R35" s="89"/>
      <c r="S35" s="90"/>
      <c r="T35" s="89"/>
      <c r="U35" s="88"/>
      <c r="V35" s="89"/>
      <c r="W35" s="88"/>
      <c r="X35" s="89"/>
      <c r="Y35" s="88"/>
    </row>
    <row r="36" spans="1:25" x14ac:dyDescent="0.25">
      <c r="A36" s="7" t="s">
        <v>41</v>
      </c>
      <c r="B36" s="10">
        <v>1407</v>
      </c>
      <c r="C36" s="9">
        <f t="shared" si="0"/>
        <v>0.5424055512721665</v>
      </c>
      <c r="D36" s="10">
        <v>1346</v>
      </c>
      <c r="E36" s="9">
        <f t="shared" si="1"/>
        <v>0.55436573311367376</v>
      </c>
      <c r="F36" s="10">
        <v>1694</v>
      </c>
      <c r="G36" s="9">
        <f t="shared" si="2"/>
        <v>0.5196319018404908</v>
      </c>
      <c r="H36" s="10">
        <v>1423</v>
      </c>
      <c r="I36" s="9">
        <f t="shared" si="3"/>
        <v>0.52978406552494417</v>
      </c>
      <c r="J36" s="81"/>
      <c r="K36" s="88"/>
      <c r="L36" s="81"/>
      <c r="M36" s="88"/>
      <c r="N36" s="89"/>
      <c r="O36" s="88"/>
      <c r="P36" s="89"/>
      <c r="Q36" s="88"/>
      <c r="R36" s="89"/>
      <c r="S36" s="90"/>
      <c r="T36" s="89"/>
      <c r="U36" s="88"/>
      <c r="V36" s="89"/>
      <c r="W36" s="88"/>
      <c r="X36" s="89"/>
      <c r="Y36" s="88"/>
    </row>
    <row r="37" spans="1:25" x14ac:dyDescent="0.25">
      <c r="A37" s="7" t="s">
        <v>42</v>
      </c>
      <c r="B37" s="10">
        <v>5</v>
      </c>
      <c r="C37" s="9">
        <f t="shared" si="0"/>
        <v>1.9275250578257518E-3</v>
      </c>
      <c r="D37" s="10">
        <v>5</v>
      </c>
      <c r="E37" s="9">
        <f t="shared" si="1"/>
        <v>2.0593080724876441E-3</v>
      </c>
      <c r="F37" s="10">
        <v>4</v>
      </c>
      <c r="G37" s="9">
        <f t="shared" si="2"/>
        <v>1.2269938650306749E-3</v>
      </c>
      <c r="H37" s="10">
        <v>11</v>
      </c>
      <c r="I37" s="9">
        <f t="shared" si="3"/>
        <v>4.0953090096798213E-3</v>
      </c>
      <c r="J37" s="81"/>
      <c r="K37" s="88"/>
      <c r="L37" s="81"/>
      <c r="M37" s="88"/>
      <c r="N37" s="89"/>
      <c r="O37" s="88"/>
      <c r="P37" s="89"/>
      <c r="Q37" s="88"/>
      <c r="R37" s="89"/>
      <c r="S37" s="90"/>
      <c r="T37" s="89"/>
      <c r="U37" s="88"/>
      <c r="V37" s="89"/>
      <c r="W37" s="88"/>
      <c r="X37" s="89"/>
      <c r="Y37" s="88"/>
    </row>
    <row r="38" spans="1:25" x14ac:dyDescent="0.25">
      <c r="A38" s="7" t="s">
        <v>43</v>
      </c>
      <c r="B38" s="10">
        <v>30</v>
      </c>
      <c r="C38" s="9">
        <f t="shared" si="0"/>
        <v>1.156515034695451E-2</v>
      </c>
      <c r="D38" s="10">
        <v>26</v>
      </c>
      <c r="E38" s="9">
        <f t="shared" si="1"/>
        <v>1.070840197693575E-2</v>
      </c>
      <c r="F38" s="10">
        <v>31</v>
      </c>
      <c r="G38" s="9">
        <f t="shared" si="2"/>
        <v>9.5092024539877307E-3</v>
      </c>
      <c r="H38" s="10">
        <v>41</v>
      </c>
      <c r="I38" s="9">
        <f t="shared" si="3"/>
        <v>1.526433358153388E-2</v>
      </c>
      <c r="J38" s="81"/>
      <c r="K38" s="88"/>
      <c r="L38" s="81"/>
      <c r="M38" s="88"/>
      <c r="N38" s="89"/>
      <c r="O38" s="88"/>
      <c r="P38" s="89"/>
      <c r="Q38" s="88"/>
      <c r="R38" s="89"/>
      <c r="S38" s="90"/>
      <c r="T38" s="89"/>
      <c r="U38" s="88"/>
      <c r="V38" s="89"/>
      <c r="W38" s="88"/>
      <c r="X38" s="89"/>
      <c r="Y38" s="88"/>
    </row>
    <row r="39" spans="1:25" x14ac:dyDescent="0.25">
      <c r="A39" s="7" t="s">
        <v>44</v>
      </c>
      <c r="B39" s="10">
        <v>5</v>
      </c>
      <c r="C39" s="9">
        <f t="shared" si="0"/>
        <v>1.9275250578257518E-3</v>
      </c>
      <c r="D39" s="10">
        <v>6</v>
      </c>
      <c r="E39" s="9">
        <f t="shared" si="1"/>
        <v>2.4711696869851728E-3</v>
      </c>
      <c r="F39" s="10">
        <v>3</v>
      </c>
      <c r="G39" s="9">
        <f t="shared" si="2"/>
        <v>9.2024539877300613E-4</v>
      </c>
      <c r="H39" s="10">
        <v>3</v>
      </c>
      <c r="I39" s="9">
        <f t="shared" si="3"/>
        <v>1.1169024571854058E-3</v>
      </c>
      <c r="J39" s="81"/>
      <c r="K39" s="88"/>
      <c r="L39" s="81"/>
      <c r="M39" s="88"/>
      <c r="N39" s="89"/>
      <c r="O39" s="88"/>
      <c r="P39" s="89"/>
      <c r="Q39" s="88"/>
      <c r="R39" s="89"/>
      <c r="S39" s="90"/>
      <c r="T39" s="89"/>
      <c r="U39" s="88"/>
      <c r="V39" s="89"/>
      <c r="W39" s="88"/>
      <c r="X39" s="89"/>
      <c r="Y39" s="88"/>
    </row>
    <row r="40" spans="1:25" x14ac:dyDescent="0.25">
      <c r="A40" s="7" t="s">
        <v>45</v>
      </c>
      <c r="B40" s="10">
        <v>20</v>
      </c>
      <c r="C40" s="9">
        <f t="shared" si="0"/>
        <v>7.7101002313030072E-3</v>
      </c>
      <c r="D40" s="10">
        <v>15</v>
      </c>
      <c r="E40" s="9">
        <f t="shared" si="1"/>
        <v>6.1779242174629326E-3</v>
      </c>
      <c r="F40" s="10">
        <v>23</v>
      </c>
      <c r="G40" s="9">
        <f t="shared" si="2"/>
        <v>7.0552147239263804E-3</v>
      </c>
      <c r="H40" s="10">
        <v>33</v>
      </c>
      <c r="I40" s="9">
        <f t="shared" si="3"/>
        <v>1.2285927029039464E-2</v>
      </c>
      <c r="J40" s="81"/>
      <c r="K40" s="88"/>
      <c r="L40" s="81"/>
      <c r="M40" s="88"/>
      <c r="N40" s="89"/>
      <c r="O40" s="88"/>
      <c r="P40" s="89"/>
      <c r="Q40" s="88"/>
      <c r="R40" s="89"/>
      <c r="S40" s="90"/>
      <c r="T40" s="89"/>
      <c r="U40" s="88"/>
      <c r="V40" s="89"/>
      <c r="W40" s="88"/>
      <c r="X40" s="89"/>
      <c r="Y40" s="88"/>
    </row>
    <row r="41" spans="1:25" x14ac:dyDescent="0.25">
      <c r="A41" s="7" t="s">
        <v>46</v>
      </c>
      <c r="B41" s="10">
        <v>44</v>
      </c>
      <c r="C41" s="9">
        <f t="shared" si="0"/>
        <v>1.6962220508866616E-2</v>
      </c>
      <c r="D41" s="10">
        <v>41</v>
      </c>
      <c r="E41" s="9">
        <f t="shared" si="1"/>
        <v>1.6886326194398681E-2</v>
      </c>
      <c r="F41" s="10">
        <v>41</v>
      </c>
      <c r="G41" s="9">
        <f t="shared" si="2"/>
        <v>1.2576687116564417E-2</v>
      </c>
      <c r="H41" s="10">
        <v>49</v>
      </c>
      <c r="I41" s="9">
        <f t="shared" si="3"/>
        <v>1.8242740134028296E-2</v>
      </c>
      <c r="J41" s="81"/>
      <c r="K41" s="88"/>
      <c r="L41" s="81"/>
      <c r="M41" s="88"/>
      <c r="N41" s="89"/>
      <c r="O41" s="88"/>
      <c r="P41" s="89"/>
      <c r="Q41" s="88"/>
      <c r="R41" s="89"/>
      <c r="S41" s="90"/>
      <c r="T41" s="89"/>
      <c r="U41" s="88"/>
      <c r="V41" s="89"/>
      <c r="W41" s="88"/>
      <c r="X41" s="89"/>
      <c r="Y41" s="88"/>
    </row>
    <row r="42" spans="1:25" x14ac:dyDescent="0.25">
      <c r="A42" s="2" t="s">
        <v>47</v>
      </c>
      <c r="B42" s="11">
        <f>SUM(B11:B41)</f>
        <v>2594</v>
      </c>
      <c r="C42" s="13">
        <f>B42/B42</f>
        <v>1</v>
      </c>
      <c r="D42" s="11">
        <f>SUM(D11:D41)</f>
        <v>2428</v>
      </c>
      <c r="E42" s="4">
        <f t="shared" si="1"/>
        <v>1</v>
      </c>
      <c r="F42" s="11">
        <f>SUM(F11:F41)</f>
        <v>3260</v>
      </c>
      <c r="G42" s="4">
        <v>1</v>
      </c>
      <c r="H42" s="11">
        <f>SUM(H11:H41)</f>
        <v>2686</v>
      </c>
      <c r="I42" s="4">
        <f t="shared" si="3"/>
        <v>1</v>
      </c>
      <c r="J42" s="91"/>
      <c r="K42" s="92"/>
      <c r="L42" s="91"/>
      <c r="M42" s="92"/>
      <c r="N42" s="93"/>
      <c r="O42" s="92"/>
      <c r="P42" s="93"/>
      <c r="Q42" s="92"/>
      <c r="R42" s="93"/>
      <c r="S42" s="92"/>
      <c r="T42" s="93"/>
      <c r="U42" s="92"/>
      <c r="V42" s="93"/>
      <c r="W42" s="92"/>
      <c r="X42" s="93"/>
      <c r="Y42" s="92"/>
    </row>
  </sheetData>
  <mergeCells count="16">
    <mergeCell ref="X9:Y9"/>
    <mergeCell ref="V9:W9"/>
    <mergeCell ref="A4:U4"/>
    <mergeCell ref="A2:U2"/>
    <mergeCell ref="R9:S9"/>
    <mergeCell ref="T9:U9"/>
    <mergeCell ref="P9:Q9"/>
    <mergeCell ref="N9:O9"/>
    <mergeCell ref="H5:L5"/>
    <mergeCell ref="L9:M9"/>
    <mergeCell ref="J9:K9"/>
    <mergeCell ref="A7:U7"/>
    <mergeCell ref="B9:C9"/>
    <mergeCell ref="D9:E9"/>
    <mergeCell ref="F9:G9"/>
    <mergeCell ref="H9:I9"/>
  </mergeCells>
  <pageMargins left="0.11811023622047245" right="0.11811023622047245" top="0.39370078740157483" bottom="0.19685039370078741" header="0.31496062992125984" footer="0.31496062992125984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Z42"/>
  <sheetViews>
    <sheetView showGridLines="0" topLeftCell="A7" zoomScaleNormal="100" workbookViewId="0">
      <selection activeCell="Z43" sqref="B10:Z43"/>
    </sheetView>
  </sheetViews>
  <sheetFormatPr defaultRowHeight="15" x14ac:dyDescent="0.25"/>
  <cols>
    <col min="1" max="1" width="27.140625" customWidth="1"/>
    <col min="2" max="25" width="9.28515625" customWidth="1"/>
  </cols>
  <sheetData>
    <row r="2" spans="1:26" ht="26.25" x14ac:dyDescent="0.4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1"/>
      <c r="W2" s="1"/>
      <c r="X2" s="1"/>
      <c r="Y2" s="1"/>
      <c r="Z2" s="1"/>
    </row>
    <row r="4" spans="1:26" ht="18.75" x14ac:dyDescent="0.3">
      <c r="A4" s="44" t="s">
        <v>74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1"/>
      <c r="W4" s="1"/>
      <c r="X4" s="1"/>
      <c r="Y4" s="1"/>
      <c r="Z4" s="1"/>
    </row>
    <row r="5" spans="1:26" x14ac:dyDescent="0.25">
      <c r="M5" s="42"/>
      <c r="N5" s="42"/>
      <c r="O5" s="42"/>
      <c r="P5" s="42"/>
      <c r="Q5" s="42"/>
    </row>
    <row r="7" spans="1:26" x14ac:dyDescent="0.25">
      <c r="A7" s="43" t="s">
        <v>75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</row>
    <row r="9" spans="1:26" x14ac:dyDescent="0.25">
      <c r="A9" s="5"/>
      <c r="B9" s="39" t="s">
        <v>1</v>
      </c>
      <c r="C9" s="39"/>
      <c r="D9" s="39" t="s">
        <v>2</v>
      </c>
      <c r="E9" s="39"/>
      <c r="F9" s="39" t="s">
        <v>3</v>
      </c>
      <c r="G9" s="39"/>
      <c r="H9" s="39" t="s">
        <v>4</v>
      </c>
      <c r="I9" s="39"/>
      <c r="J9" s="39" t="s">
        <v>5</v>
      </c>
      <c r="K9" s="39"/>
      <c r="L9" s="39" t="s">
        <v>6</v>
      </c>
      <c r="M9" s="39"/>
      <c r="N9" s="39" t="s">
        <v>7</v>
      </c>
      <c r="O9" s="39"/>
      <c r="P9" s="39" t="s">
        <v>8</v>
      </c>
      <c r="Q9" s="39"/>
      <c r="R9" s="39" t="s">
        <v>9</v>
      </c>
      <c r="S9" s="39"/>
      <c r="T9" s="39" t="s">
        <v>10</v>
      </c>
      <c r="U9" s="39"/>
      <c r="V9" s="39" t="s">
        <v>11</v>
      </c>
      <c r="W9" s="39"/>
      <c r="X9" s="39" t="s">
        <v>12</v>
      </c>
      <c r="Y9" s="39"/>
    </row>
    <row r="10" spans="1:26" x14ac:dyDescent="0.25">
      <c r="A10" s="6" t="s">
        <v>13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6" x14ac:dyDescent="0.25">
      <c r="A11" s="7" t="s">
        <v>16</v>
      </c>
      <c r="B11" s="10"/>
      <c r="C11" s="9"/>
      <c r="D11" s="10"/>
      <c r="E11" s="9"/>
      <c r="F11" s="10"/>
      <c r="G11" s="9"/>
      <c r="H11" s="10"/>
      <c r="I11" s="9"/>
      <c r="J11" s="10"/>
      <c r="K11" s="9"/>
      <c r="L11" s="10"/>
      <c r="M11" s="9"/>
      <c r="N11" s="8"/>
      <c r="O11" s="9"/>
      <c r="P11" s="8"/>
      <c r="Q11" s="9"/>
      <c r="R11" s="8"/>
      <c r="S11" s="14"/>
      <c r="T11" s="8"/>
      <c r="U11" s="9"/>
      <c r="V11" s="8"/>
      <c r="W11" s="9"/>
      <c r="X11" s="8"/>
      <c r="Y11" s="9"/>
    </row>
    <row r="12" spans="1:26" x14ac:dyDescent="0.25">
      <c r="A12" s="7" t="s">
        <v>17</v>
      </c>
      <c r="B12" s="10"/>
      <c r="C12" s="9"/>
      <c r="D12" s="10"/>
      <c r="E12" s="9"/>
      <c r="F12" s="10"/>
      <c r="G12" s="9"/>
      <c r="H12" s="10"/>
      <c r="I12" s="9"/>
      <c r="J12" s="10"/>
      <c r="K12" s="9"/>
      <c r="L12" s="10"/>
      <c r="M12" s="9"/>
      <c r="N12" s="8"/>
      <c r="O12" s="9"/>
      <c r="P12" s="8"/>
      <c r="Q12" s="9"/>
      <c r="R12" s="8"/>
      <c r="S12" s="14"/>
      <c r="T12" s="8"/>
      <c r="U12" s="9"/>
      <c r="V12" s="8"/>
      <c r="W12" s="9"/>
      <c r="X12" s="8"/>
      <c r="Y12" s="9"/>
    </row>
    <row r="13" spans="1:26" x14ac:dyDescent="0.25">
      <c r="A13" s="7" t="s">
        <v>18</v>
      </c>
      <c r="B13" s="10"/>
      <c r="C13" s="9"/>
      <c r="D13" s="10"/>
      <c r="E13" s="9"/>
      <c r="F13" s="10"/>
      <c r="G13" s="9"/>
      <c r="H13" s="10"/>
      <c r="I13" s="9"/>
      <c r="J13" s="10"/>
      <c r="K13" s="9"/>
      <c r="L13" s="10"/>
      <c r="M13" s="9"/>
      <c r="N13" s="8"/>
      <c r="O13" s="9"/>
      <c r="P13" s="8"/>
      <c r="Q13" s="9"/>
      <c r="R13" s="8"/>
      <c r="S13" s="14"/>
      <c r="T13" s="8"/>
      <c r="U13" s="9"/>
      <c r="V13" s="8"/>
      <c r="W13" s="9"/>
      <c r="X13" s="8"/>
      <c r="Y13" s="9"/>
    </row>
    <row r="14" spans="1:26" x14ac:dyDescent="0.25">
      <c r="A14" s="7" t="s">
        <v>19</v>
      </c>
      <c r="B14" s="10"/>
      <c r="C14" s="9"/>
      <c r="D14" s="10"/>
      <c r="E14" s="9"/>
      <c r="F14" s="10"/>
      <c r="G14" s="9"/>
      <c r="H14" s="10"/>
      <c r="I14" s="9"/>
      <c r="J14" s="10"/>
      <c r="K14" s="9"/>
      <c r="L14" s="10"/>
      <c r="M14" s="9"/>
      <c r="N14" s="8"/>
      <c r="O14" s="9"/>
      <c r="P14" s="8"/>
      <c r="Q14" s="9"/>
      <c r="R14" s="8"/>
      <c r="S14" s="14"/>
      <c r="T14" s="8"/>
      <c r="U14" s="9"/>
      <c r="V14" s="8"/>
      <c r="W14" s="9"/>
      <c r="X14" s="8"/>
      <c r="Y14" s="9"/>
    </row>
    <row r="15" spans="1:26" x14ac:dyDescent="0.25">
      <c r="A15" s="7" t="s">
        <v>20</v>
      </c>
      <c r="B15" s="10"/>
      <c r="C15" s="9"/>
      <c r="D15" s="10"/>
      <c r="E15" s="9"/>
      <c r="F15" s="10"/>
      <c r="G15" s="9"/>
      <c r="H15" s="10"/>
      <c r="I15" s="9"/>
      <c r="J15" s="10"/>
      <c r="K15" s="9"/>
      <c r="L15" s="10"/>
      <c r="M15" s="9"/>
      <c r="N15" s="8"/>
      <c r="O15" s="9"/>
      <c r="P15" s="8"/>
      <c r="Q15" s="9"/>
      <c r="R15" s="8"/>
      <c r="S15" s="14"/>
      <c r="T15" s="8"/>
      <c r="U15" s="9"/>
      <c r="V15" s="8"/>
      <c r="W15" s="9"/>
      <c r="X15" s="8"/>
      <c r="Y15" s="9"/>
    </row>
    <row r="16" spans="1:26" x14ac:dyDescent="0.25">
      <c r="A16" s="7" t="s">
        <v>21</v>
      </c>
      <c r="B16" s="10"/>
      <c r="C16" s="9"/>
      <c r="D16" s="10"/>
      <c r="E16" s="9"/>
      <c r="F16" s="10"/>
      <c r="G16" s="9"/>
      <c r="H16" s="10"/>
      <c r="I16" s="9"/>
      <c r="J16" s="10"/>
      <c r="K16" s="9"/>
      <c r="L16" s="10"/>
      <c r="M16" s="9"/>
      <c r="N16" s="8"/>
      <c r="O16" s="9"/>
      <c r="P16" s="8"/>
      <c r="Q16" s="9"/>
      <c r="R16" s="8"/>
      <c r="S16" s="14"/>
      <c r="T16" s="8"/>
      <c r="U16" s="9"/>
      <c r="V16" s="8"/>
      <c r="W16" s="9"/>
      <c r="X16" s="8"/>
      <c r="Y16" s="9"/>
    </row>
    <row r="17" spans="1:25" x14ac:dyDescent="0.25">
      <c r="A17" s="7" t="s">
        <v>48</v>
      </c>
      <c r="B17" s="10"/>
      <c r="C17" s="9"/>
      <c r="D17" s="10"/>
      <c r="E17" s="9"/>
      <c r="F17" s="10"/>
      <c r="G17" s="9"/>
      <c r="H17" s="10"/>
      <c r="I17" s="9"/>
      <c r="J17" s="10"/>
      <c r="K17" s="9"/>
      <c r="L17" s="10"/>
      <c r="M17" s="9"/>
      <c r="N17" s="8"/>
      <c r="O17" s="9"/>
      <c r="P17" s="8"/>
      <c r="Q17" s="9"/>
      <c r="R17" s="8"/>
      <c r="S17" s="14"/>
      <c r="T17" s="8"/>
      <c r="U17" s="9"/>
      <c r="V17" s="8"/>
      <c r="W17" s="9"/>
      <c r="X17" s="8"/>
      <c r="Y17" s="9"/>
    </row>
    <row r="18" spans="1:25" x14ac:dyDescent="0.25">
      <c r="A18" s="7" t="s">
        <v>23</v>
      </c>
      <c r="B18" s="10"/>
      <c r="C18" s="9"/>
      <c r="D18" s="10"/>
      <c r="E18" s="9"/>
      <c r="F18" s="10"/>
      <c r="G18" s="9"/>
      <c r="H18" s="10"/>
      <c r="I18" s="9"/>
      <c r="J18" s="10"/>
      <c r="K18" s="9"/>
      <c r="L18" s="10"/>
      <c r="M18" s="9"/>
      <c r="N18" s="8"/>
      <c r="O18" s="9"/>
      <c r="P18" s="8"/>
      <c r="Q18" s="9"/>
      <c r="R18" s="8"/>
      <c r="S18" s="14"/>
      <c r="T18" s="8"/>
      <c r="U18" s="9"/>
      <c r="V18" s="8"/>
      <c r="W18" s="9"/>
      <c r="X18" s="8"/>
      <c r="Y18" s="9"/>
    </row>
    <row r="19" spans="1:25" x14ac:dyDescent="0.25">
      <c r="A19" s="7" t="s">
        <v>24</v>
      </c>
      <c r="B19" s="10"/>
      <c r="C19" s="9"/>
      <c r="D19" s="10"/>
      <c r="E19" s="9"/>
      <c r="F19" s="10"/>
      <c r="G19" s="9"/>
      <c r="H19" s="10"/>
      <c r="I19" s="9"/>
      <c r="J19" s="10"/>
      <c r="K19" s="9"/>
      <c r="L19" s="10"/>
      <c r="M19" s="9"/>
      <c r="N19" s="8"/>
      <c r="O19" s="9"/>
      <c r="P19" s="8"/>
      <c r="Q19" s="9"/>
      <c r="R19" s="8"/>
      <c r="S19" s="14"/>
      <c r="T19" s="8"/>
      <c r="U19" s="9"/>
      <c r="V19" s="8"/>
      <c r="W19" s="9"/>
      <c r="X19" s="8"/>
      <c r="Y19" s="9"/>
    </row>
    <row r="20" spans="1:25" x14ac:dyDescent="0.25">
      <c r="A20" s="7" t="s">
        <v>25</v>
      </c>
      <c r="B20" s="10"/>
      <c r="C20" s="9"/>
      <c r="D20" s="10"/>
      <c r="E20" s="9"/>
      <c r="F20" s="10"/>
      <c r="G20" s="9"/>
      <c r="H20" s="10"/>
      <c r="I20" s="9"/>
      <c r="J20" s="10"/>
      <c r="K20" s="9"/>
      <c r="L20" s="10"/>
      <c r="M20" s="9"/>
      <c r="N20" s="8"/>
      <c r="O20" s="9"/>
      <c r="P20" s="8"/>
      <c r="Q20" s="9"/>
      <c r="R20" s="8"/>
      <c r="S20" s="14"/>
      <c r="T20" s="8"/>
      <c r="U20" s="9"/>
      <c r="V20" s="8"/>
      <c r="W20" s="9"/>
      <c r="X20" s="8"/>
      <c r="Y20" s="9"/>
    </row>
    <row r="21" spans="1:25" x14ac:dyDescent="0.25">
      <c r="A21" s="7" t="s">
        <v>26</v>
      </c>
      <c r="B21" s="10"/>
      <c r="C21" s="9"/>
      <c r="D21" s="10"/>
      <c r="E21" s="9"/>
      <c r="F21" s="10"/>
      <c r="G21" s="9"/>
      <c r="H21" s="10"/>
      <c r="I21" s="9"/>
      <c r="J21" s="10"/>
      <c r="K21" s="9"/>
      <c r="L21" s="10"/>
      <c r="M21" s="9"/>
      <c r="N21" s="8"/>
      <c r="O21" s="9"/>
      <c r="P21" s="8"/>
      <c r="Q21" s="9"/>
      <c r="R21" s="8"/>
      <c r="S21" s="14"/>
      <c r="T21" s="8"/>
      <c r="U21" s="9"/>
      <c r="V21" s="8"/>
      <c r="W21" s="9"/>
      <c r="X21" s="8"/>
      <c r="Y21" s="9"/>
    </row>
    <row r="22" spans="1:25" x14ac:dyDescent="0.25">
      <c r="A22" s="7" t="s">
        <v>27</v>
      </c>
      <c r="B22" s="10"/>
      <c r="C22" s="9"/>
      <c r="D22" s="10"/>
      <c r="E22" s="9"/>
      <c r="F22" s="10"/>
      <c r="G22" s="9"/>
      <c r="H22" s="10"/>
      <c r="I22" s="9"/>
      <c r="J22" s="10"/>
      <c r="K22" s="9"/>
      <c r="L22" s="10"/>
      <c r="M22" s="9"/>
      <c r="N22" s="8"/>
      <c r="O22" s="9"/>
      <c r="P22" s="8"/>
      <c r="Q22" s="9"/>
      <c r="R22" s="8"/>
      <c r="S22" s="14"/>
      <c r="T22" s="8"/>
      <c r="U22" s="9"/>
      <c r="V22" s="8"/>
      <c r="W22" s="9"/>
      <c r="X22" s="8"/>
      <c r="Y22" s="9"/>
    </row>
    <row r="23" spans="1:25" x14ac:dyDescent="0.25">
      <c r="A23" s="7" t="s">
        <v>28</v>
      </c>
      <c r="B23" s="10"/>
      <c r="C23" s="9"/>
      <c r="D23" s="10"/>
      <c r="E23" s="9"/>
      <c r="F23" s="10"/>
      <c r="G23" s="9"/>
      <c r="H23" s="10"/>
      <c r="I23" s="9"/>
      <c r="J23" s="10"/>
      <c r="K23" s="9"/>
      <c r="L23" s="10"/>
      <c r="M23" s="9"/>
      <c r="N23" s="8"/>
      <c r="O23" s="9"/>
      <c r="P23" s="8"/>
      <c r="Q23" s="9"/>
      <c r="R23" s="8"/>
      <c r="S23" s="14"/>
      <c r="T23" s="8"/>
      <c r="U23" s="9"/>
      <c r="V23" s="8"/>
      <c r="W23" s="9"/>
      <c r="X23" s="8"/>
      <c r="Y23" s="9"/>
    </row>
    <row r="24" spans="1:25" x14ac:dyDescent="0.25">
      <c r="A24" s="7" t="s">
        <v>29</v>
      </c>
      <c r="B24" s="10"/>
      <c r="C24" s="9"/>
      <c r="D24" s="10"/>
      <c r="E24" s="9"/>
      <c r="F24" s="10"/>
      <c r="G24" s="9"/>
      <c r="H24" s="10"/>
      <c r="I24" s="9"/>
      <c r="J24" s="10"/>
      <c r="K24" s="9"/>
      <c r="L24" s="10"/>
      <c r="M24" s="9"/>
      <c r="N24" s="8"/>
      <c r="O24" s="9"/>
      <c r="P24" s="8"/>
      <c r="Q24" s="9"/>
      <c r="R24" s="8"/>
      <c r="S24" s="14"/>
      <c r="T24" s="8"/>
      <c r="U24" s="9"/>
      <c r="V24" s="8"/>
      <c r="W24" s="9"/>
      <c r="X24" s="8"/>
      <c r="Y24" s="9"/>
    </row>
    <row r="25" spans="1:25" x14ac:dyDescent="0.25">
      <c r="A25" s="7" t="s">
        <v>30</v>
      </c>
      <c r="B25" s="10"/>
      <c r="C25" s="9"/>
      <c r="D25" s="10"/>
      <c r="E25" s="9"/>
      <c r="F25" s="10"/>
      <c r="G25" s="9"/>
      <c r="H25" s="10"/>
      <c r="I25" s="9"/>
      <c r="J25" s="10"/>
      <c r="K25" s="9"/>
      <c r="L25" s="10"/>
      <c r="M25" s="9"/>
      <c r="N25" s="8"/>
      <c r="O25" s="9"/>
      <c r="P25" s="8"/>
      <c r="Q25" s="9"/>
      <c r="R25" s="8"/>
      <c r="S25" s="14"/>
      <c r="T25" s="8"/>
      <c r="U25" s="9"/>
      <c r="V25" s="8"/>
      <c r="W25" s="9"/>
      <c r="X25" s="8"/>
      <c r="Y25" s="9"/>
    </row>
    <row r="26" spans="1:25" x14ac:dyDescent="0.25">
      <c r="A26" s="7" t="s">
        <v>31</v>
      </c>
      <c r="B26" s="10"/>
      <c r="C26" s="9"/>
      <c r="D26" s="10"/>
      <c r="E26" s="9"/>
      <c r="F26" s="10"/>
      <c r="G26" s="9"/>
      <c r="H26" s="10"/>
      <c r="I26" s="9"/>
      <c r="J26" s="10"/>
      <c r="K26" s="9"/>
      <c r="L26" s="10"/>
      <c r="M26" s="9"/>
      <c r="N26" s="8"/>
      <c r="O26" s="9"/>
      <c r="P26" s="8"/>
      <c r="Q26" s="9"/>
      <c r="R26" s="8"/>
      <c r="S26" s="14"/>
      <c r="T26" s="8"/>
      <c r="U26" s="9"/>
      <c r="V26" s="8"/>
      <c r="W26" s="9"/>
      <c r="X26" s="8"/>
      <c r="Y26" s="9"/>
    </row>
    <row r="27" spans="1:25" x14ac:dyDescent="0.25">
      <c r="A27" s="7" t="s">
        <v>32</v>
      </c>
      <c r="B27" s="10"/>
      <c r="C27" s="9"/>
      <c r="D27" s="10"/>
      <c r="E27" s="9"/>
      <c r="F27" s="10"/>
      <c r="G27" s="9"/>
      <c r="H27" s="10"/>
      <c r="I27" s="9"/>
      <c r="J27" s="10"/>
      <c r="K27" s="9"/>
      <c r="L27" s="10"/>
      <c r="M27" s="9"/>
      <c r="N27" s="8"/>
      <c r="O27" s="9"/>
      <c r="P27" s="8"/>
      <c r="Q27" s="9"/>
      <c r="R27" s="8"/>
      <c r="S27" s="14"/>
      <c r="T27" s="8"/>
      <c r="U27" s="9"/>
      <c r="V27" s="8"/>
      <c r="W27" s="9"/>
      <c r="X27" s="8"/>
      <c r="Y27" s="9"/>
    </row>
    <row r="28" spans="1:25" x14ac:dyDescent="0.25">
      <c r="A28" s="7" t="s">
        <v>33</v>
      </c>
      <c r="B28" s="10"/>
      <c r="C28" s="9"/>
      <c r="D28" s="10"/>
      <c r="E28" s="9"/>
      <c r="F28" s="10"/>
      <c r="G28" s="9"/>
      <c r="H28" s="10"/>
      <c r="I28" s="9"/>
      <c r="J28" s="10"/>
      <c r="K28" s="9"/>
      <c r="L28" s="10"/>
      <c r="M28" s="9"/>
      <c r="N28" s="8"/>
      <c r="O28" s="9"/>
      <c r="P28" s="8"/>
      <c r="Q28" s="9"/>
      <c r="R28" s="8"/>
      <c r="S28" s="14"/>
      <c r="T28" s="8"/>
      <c r="U28" s="9"/>
      <c r="V28" s="8"/>
      <c r="W28" s="9"/>
      <c r="X28" s="8"/>
      <c r="Y28" s="9"/>
    </row>
    <row r="29" spans="1:25" x14ac:dyDescent="0.25">
      <c r="A29" s="7" t="s">
        <v>34</v>
      </c>
      <c r="B29" s="10"/>
      <c r="C29" s="9"/>
      <c r="D29" s="10"/>
      <c r="E29" s="9"/>
      <c r="F29" s="10"/>
      <c r="G29" s="9"/>
      <c r="H29" s="10"/>
      <c r="I29" s="9"/>
      <c r="J29" s="10"/>
      <c r="K29" s="9"/>
      <c r="L29" s="10"/>
      <c r="M29" s="9"/>
      <c r="N29" s="8"/>
      <c r="O29" s="9"/>
      <c r="P29" s="8"/>
      <c r="Q29" s="9"/>
      <c r="R29" s="8"/>
      <c r="S29" s="14"/>
      <c r="T29" s="8"/>
      <c r="U29" s="9"/>
      <c r="V29" s="8"/>
      <c r="W29" s="9"/>
      <c r="X29" s="8"/>
      <c r="Y29" s="9"/>
    </row>
    <row r="30" spans="1:25" x14ac:dyDescent="0.25">
      <c r="A30" s="7" t="s">
        <v>35</v>
      </c>
      <c r="B30" s="10"/>
      <c r="C30" s="9"/>
      <c r="D30" s="10"/>
      <c r="E30" s="9"/>
      <c r="F30" s="10"/>
      <c r="G30" s="9"/>
      <c r="H30" s="10"/>
      <c r="I30" s="9"/>
      <c r="J30" s="10"/>
      <c r="K30" s="9"/>
      <c r="L30" s="10"/>
      <c r="M30" s="9"/>
      <c r="N30" s="8"/>
      <c r="O30" s="9"/>
      <c r="P30" s="8"/>
      <c r="Q30" s="9"/>
      <c r="R30" s="8"/>
      <c r="S30" s="14"/>
      <c r="T30" s="8"/>
      <c r="U30" s="9"/>
      <c r="V30" s="8"/>
      <c r="W30" s="9"/>
      <c r="X30" s="8"/>
      <c r="Y30" s="9"/>
    </row>
    <row r="31" spans="1:25" x14ac:dyDescent="0.25">
      <c r="A31" s="7" t="s">
        <v>36</v>
      </c>
      <c r="B31" s="10"/>
      <c r="C31" s="9"/>
      <c r="D31" s="10"/>
      <c r="E31" s="9"/>
      <c r="F31" s="10"/>
      <c r="G31" s="9"/>
      <c r="H31" s="10"/>
      <c r="I31" s="9"/>
      <c r="J31" s="10"/>
      <c r="K31" s="9"/>
      <c r="L31" s="10"/>
      <c r="M31" s="9"/>
      <c r="N31" s="8"/>
      <c r="O31" s="9"/>
      <c r="P31" s="8"/>
      <c r="Q31" s="9"/>
      <c r="R31" s="8"/>
      <c r="S31" s="14"/>
      <c r="T31" s="8"/>
      <c r="U31" s="9"/>
      <c r="V31" s="8"/>
      <c r="W31" s="9"/>
      <c r="X31" s="8"/>
      <c r="Y31" s="9"/>
    </row>
    <row r="32" spans="1:25" x14ac:dyDescent="0.25">
      <c r="A32" s="7" t="s">
        <v>37</v>
      </c>
      <c r="B32" s="10"/>
      <c r="C32" s="9"/>
      <c r="D32" s="10"/>
      <c r="E32" s="9"/>
      <c r="F32" s="10"/>
      <c r="G32" s="9"/>
      <c r="H32" s="10"/>
      <c r="I32" s="9"/>
      <c r="J32" s="10"/>
      <c r="K32" s="9"/>
      <c r="L32" s="10"/>
      <c r="M32" s="9"/>
      <c r="N32" s="8"/>
      <c r="O32" s="9"/>
      <c r="P32" s="8"/>
      <c r="Q32" s="9"/>
      <c r="R32" s="8"/>
      <c r="S32" s="14"/>
      <c r="T32" s="8"/>
      <c r="U32" s="9"/>
      <c r="V32" s="8"/>
      <c r="W32" s="9"/>
      <c r="X32" s="8"/>
      <c r="Y32" s="9"/>
    </row>
    <row r="33" spans="1:25" x14ac:dyDescent="0.25">
      <c r="A33" s="7" t="s">
        <v>38</v>
      </c>
      <c r="B33" s="10"/>
      <c r="C33" s="9"/>
      <c r="D33" s="10"/>
      <c r="E33" s="9"/>
      <c r="F33" s="10"/>
      <c r="G33" s="9"/>
      <c r="H33" s="10"/>
      <c r="I33" s="9"/>
      <c r="J33" s="10"/>
      <c r="K33" s="9"/>
      <c r="L33" s="10"/>
      <c r="M33" s="9"/>
      <c r="N33" s="8"/>
      <c r="O33" s="9"/>
      <c r="P33" s="8"/>
      <c r="Q33" s="9"/>
      <c r="R33" s="8"/>
      <c r="S33" s="14"/>
      <c r="T33" s="8"/>
      <c r="U33" s="9"/>
      <c r="V33" s="8"/>
      <c r="W33" s="9"/>
      <c r="X33" s="8"/>
      <c r="Y33" s="9"/>
    </row>
    <row r="34" spans="1:25" x14ac:dyDescent="0.25">
      <c r="A34" s="7" t="s">
        <v>39</v>
      </c>
      <c r="B34" s="10"/>
      <c r="C34" s="9"/>
      <c r="D34" s="10"/>
      <c r="E34" s="9"/>
      <c r="F34" s="10"/>
      <c r="G34" s="9"/>
      <c r="H34" s="10"/>
      <c r="I34" s="9"/>
      <c r="J34" s="10"/>
      <c r="K34" s="9"/>
      <c r="L34" s="10"/>
      <c r="M34" s="9"/>
      <c r="N34" s="8"/>
      <c r="O34" s="9"/>
      <c r="P34" s="8"/>
      <c r="Q34" s="9"/>
      <c r="R34" s="8"/>
      <c r="S34" s="14"/>
      <c r="T34" s="8"/>
      <c r="U34" s="9"/>
      <c r="V34" s="8"/>
      <c r="W34" s="9"/>
      <c r="X34" s="8"/>
      <c r="Y34" s="9"/>
    </row>
    <row r="35" spans="1:25" x14ac:dyDescent="0.25">
      <c r="A35" s="7" t="s">
        <v>40</v>
      </c>
      <c r="B35" s="10"/>
      <c r="C35" s="9"/>
      <c r="D35" s="10"/>
      <c r="E35" s="9"/>
      <c r="F35" s="10"/>
      <c r="G35" s="9"/>
      <c r="H35" s="10"/>
      <c r="I35" s="9"/>
      <c r="J35" s="10"/>
      <c r="K35" s="9"/>
      <c r="L35" s="10"/>
      <c r="M35" s="9"/>
      <c r="N35" s="8"/>
      <c r="O35" s="9"/>
      <c r="P35" s="8"/>
      <c r="Q35" s="9"/>
      <c r="R35" s="8"/>
      <c r="S35" s="14"/>
      <c r="T35" s="8"/>
      <c r="U35" s="9"/>
      <c r="V35" s="8"/>
      <c r="W35" s="9"/>
      <c r="X35" s="8"/>
      <c r="Y35" s="9"/>
    </row>
    <row r="36" spans="1:25" x14ac:dyDescent="0.25">
      <c r="A36" s="7" t="s">
        <v>41</v>
      </c>
      <c r="B36" s="10"/>
      <c r="C36" s="9"/>
      <c r="D36" s="10"/>
      <c r="E36" s="9"/>
      <c r="F36" s="10"/>
      <c r="G36" s="9"/>
      <c r="H36" s="10"/>
      <c r="I36" s="9"/>
      <c r="J36" s="10"/>
      <c r="K36" s="9"/>
      <c r="L36" s="10"/>
      <c r="M36" s="9"/>
      <c r="N36" s="8"/>
      <c r="O36" s="9"/>
      <c r="P36" s="8"/>
      <c r="Q36" s="9"/>
      <c r="R36" s="8"/>
      <c r="S36" s="14"/>
      <c r="T36" s="8"/>
      <c r="U36" s="9"/>
      <c r="V36" s="8"/>
      <c r="W36" s="9"/>
      <c r="X36" s="8"/>
      <c r="Y36" s="9"/>
    </row>
    <row r="37" spans="1:25" x14ac:dyDescent="0.25">
      <c r="A37" s="7" t="s">
        <v>42</v>
      </c>
      <c r="B37" s="10"/>
      <c r="C37" s="9"/>
      <c r="D37" s="10"/>
      <c r="E37" s="9"/>
      <c r="F37" s="10"/>
      <c r="G37" s="9"/>
      <c r="H37" s="10"/>
      <c r="I37" s="9"/>
      <c r="J37" s="10"/>
      <c r="K37" s="9"/>
      <c r="L37" s="10"/>
      <c r="M37" s="9"/>
      <c r="N37" s="8"/>
      <c r="O37" s="9"/>
      <c r="P37" s="8"/>
      <c r="Q37" s="9"/>
      <c r="R37" s="8"/>
      <c r="S37" s="14"/>
      <c r="T37" s="8"/>
      <c r="U37" s="9"/>
      <c r="V37" s="8"/>
      <c r="W37" s="9"/>
      <c r="X37" s="8"/>
      <c r="Y37" s="9"/>
    </row>
    <row r="38" spans="1:25" x14ac:dyDescent="0.25">
      <c r="A38" s="7" t="s">
        <v>43</v>
      </c>
      <c r="B38" s="10"/>
      <c r="C38" s="9"/>
      <c r="D38" s="10"/>
      <c r="E38" s="9"/>
      <c r="F38" s="10"/>
      <c r="G38" s="9"/>
      <c r="H38" s="10"/>
      <c r="I38" s="9"/>
      <c r="J38" s="10"/>
      <c r="K38" s="9"/>
      <c r="L38" s="10"/>
      <c r="M38" s="9"/>
      <c r="N38" s="8"/>
      <c r="O38" s="9"/>
      <c r="P38" s="8"/>
      <c r="Q38" s="9"/>
      <c r="R38" s="8"/>
      <c r="S38" s="14"/>
      <c r="T38" s="8"/>
      <c r="U38" s="9"/>
      <c r="V38" s="8"/>
      <c r="W38" s="9"/>
      <c r="X38" s="8"/>
      <c r="Y38" s="9"/>
    </row>
    <row r="39" spans="1:25" x14ac:dyDescent="0.25">
      <c r="A39" s="7" t="s">
        <v>44</v>
      </c>
      <c r="B39" s="10"/>
      <c r="C39" s="9"/>
      <c r="D39" s="10"/>
      <c r="E39" s="9"/>
      <c r="F39" s="10"/>
      <c r="G39" s="9"/>
      <c r="H39" s="10"/>
      <c r="I39" s="9"/>
      <c r="J39" s="10"/>
      <c r="K39" s="9"/>
      <c r="L39" s="10"/>
      <c r="M39" s="9"/>
      <c r="N39" s="8"/>
      <c r="O39" s="9"/>
      <c r="P39" s="8"/>
      <c r="Q39" s="9"/>
      <c r="R39" s="8"/>
      <c r="S39" s="14"/>
      <c r="T39" s="8"/>
      <c r="U39" s="9"/>
      <c r="V39" s="8"/>
      <c r="W39" s="9"/>
      <c r="X39" s="8"/>
      <c r="Y39" s="9"/>
    </row>
    <row r="40" spans="1:25" x14ac:dyDescent="0.25">
      <c r="A40" s="7" t="s">
        <v>45</v>
      </c>
      <c r="B40" s="10"/>
      <c r="C40" s="9"/>
      <c r="D40" s="10"/>
      <c r="E40" s="9"/>
      <c r="F40" s="10"/>
      <c r="G40" s="9"/>
      <c r="H40" s="10"/>
      <c r="I40" s="9"/>
      <c r="J40" s="10"/>
      <c r="K40" s="9"/>
      <c r="L40" s="10"/>
      <c r="M40" s="9"/>
      <c r="N40" s="8"/>
      <c r="O40" s="9"/>
      <c r="P40" s="8"/>
      <c r="Q40" s="9"/>
      <c r="R40" s="8"/>
      <c r="S40" s="14"/>
      <c r="T40" s="8"/>
      <c r="U40" s="9"/>
      <c r="V40" s="8"/>
      <c r="W40" s="9"/>
      <c r="X40" s="8"/>
      <c r="Y40" s="9"/>
    </row>
    <row r="41" spans="1:25" x14ac:dyDescent="0.25">
      <c r="A41" s="7" t="s">
        <v>46</v>
      </c>
      <c r="B41" s="10"/>
      <c r="C41" s="9"/>
      <c r="D41" s="10"/>
      <c r="E41" s="9"/>
      <c r="F41" s="10"/>
      <c r="G41" s="9"/>
      <c r="H41" s="10"/>
      <c r="I41" s="9"/>
      <c r="J41" s="10"/>
      <c r="K41" s="9"/>
      <c r="L41" s="10"/>
      <c r="M41" s="9"/>
      <c r="N41" s="8"/>
      <c r="O41" s="9"/>
      <c r="P41" s="8"/>
      <c r="Q41" s="9"/>
      <c r="R41" s="8"/>
      <c r="S41" s="14"/>
      <c r="T41" s="8"/>
      <c r="U41" s="9"/>
      <c r="V41" s="8"/>
      <c r="W41" s="9"/>
      <c r="X41" s="8"/>
      <c r="Y41" s="9"/>
    </row>
    <row r="42" spans="1:25" x14ac:dyDescent="0.25">
      <c r="A42" s="2" t="s">
        <v>47</v>
      </c>
      <c r="B42" s="11"/>
      <c r="C42" s="13"/>
      <c r="D42" s="11"/>
      <c r="E42" s="4"/>
      <c r="F42" s="11"/>
      <c r="G42" s="4"/>
      <c r="H42" s="11"/>
      <c r="I42" s="4"/>
      <c r="J42" s="11"/>
      <c r="K42" s="4"/>
      <c r="L42" s="11"/>
      <c r="M42" s="4"/>
      <c r="N42" s="3"/>
      <c r="O42" s="4"/>
      <c r="P42" s="3"/>
      <c r="Q42" s="4"/>
      <c r="R42" s="3"/>
      <c r="S42" s="4"/>
      <c r="T42" s="3"/>
      <c r="U42" s="4"/>
      <c r="V42" s="3"/>
      <c r="W42" s="4"/>
      <c r="X42" s="3"/>
      <c r="Y42" s="4"/>
    </row>
  </sheetData>
  <mergeCells count="16">
    <mergeCell ref="X9:Y9"/>
    <mergeCell ref="V9:W9"/>
    <mergeCell ref="M5:Q5"/>
    <mergeCell ref="A7:U7"/>
    <mergeCell ref="A2:U2"/>
    <mergeCell ref="A4:U4"/>
    <mergeCell ref="R9:S9"/>
    <mergeCell ref="T9:U9"/>
    <mergeCell ref="P9:Q9"/>
    <mergeCell ref="N9:O9"/>
    <mergeCell ref="B9:C9"/>
    <mergeCell ref="D9:E9"/>
    <mergeCell ref="F9:G9"/>
    <mergeCell ref="H9:I9"/>
    <mergeCell ref="J9:K9"/>
    <mergeCell ref="L9:M9"/>
  </mergeCells>
  <pageMargins left="0.11811023622047245" right="0.11811023622047245" top="0.39370078740157483" bottom="0.19685039370078741" header="0.31496062992125984" footer="0.31496062992125984"/>
  <pageSetup paperSize="9" scale="5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40"/>
  <sheetViews>
    <sheetView showGridLines="0" zoomScaleNormal="100" workbookViewId="0">
      <selection activeCell="H42" sqref="H42"/>
    </sheetView>
  </sheetViews>
  <sheetFormatPr defaultRowHeight="15" x14ac:dyDescent="0.25"/>
  <cols>
    <col min="1" max="1" width="27.140625" customWidth="1"/>
    <col min="2" max="3" width="12.140625" customWidth="1"/>
    <col min="4" max="4" width="10" customWidth="1"/>
    <col min="5" max="5" width="12.140625" customWidth="1"/>
    <col min="11" max="11" width="10.7109375" customWidth="1"/>
    <col min="17" max="17" width="10.140625" bestFit="1" customWidth="1"/>
    <col min="25" max="25" width="12" customWidth="1"/>
  </cols>
  <sheetData>
    <row r="1" spans="1:25" ht="26.25" x14ac:dyDescent="0.4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17"/>
      <c r="W1" s="17"/>
      <c r="X1" s="17"/>
      <c r="Y1" s="17"/>
    </row>
    <row r="2" spans="1:25" ht="5.25" customHeight="1" x14ac:dyDescent="0.25"/>
    <row r="3" spans="1:25" x14ac:dyDescent="0.25">
      <c r="A3" s="42" t="s">
        <v>72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1"/>
      <c r="W3" s="1"/>
      <c r="X3" s="1"/>
      <c r="Y3" s="1"/>
    </row>
    <row r="4" spans="1:25" x14ac:dyDescent="0.25">
      <c r="M4" s="42"/>
      <c r="N4" s="42"/>
      <c r="O4" s="42"/>
      <c r="P4" s="42"/>
      <c r="Q4" s="42"/>
    </row>
    <row r="5" spans="1:25" ht="24.75" customHeight="1" x14ac:dyDescent="0.25">
      <c r="A5" s="47" t="s">
        <v>49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</row>
    <row r="7" spans="1:25" x14ac:dyDescent="0.25">
      <c r="A7" s="5"/>
      <c r="B7" s="39" t="s">
        <v>1</v>
      </c>
      <c r="C7" s="39"/>
      <c r="D7" s="39" t="s">
        <v>2</v>
      </c>
      <c r="E7" s="39"/>
      <c r="F7" s="39" t="s">
        <v>3</v>
      </c>
      <c r="G7" s="39"/>
      <c r="H7" s="39" t="s">
        <v>4</v>
      </c>
      <c r="I7" s="39"/>
      <c r="J7" s="45"/>
      <c r="K7" s="46"/>
      <c r="L7" s="45"/>
      <c r="M7" s="46"/>
      <c r="N7" s="45"/>
      <c r="O7" s="46"/>
      <c r="P7" s="45"/>
      <c r="Q7" s="46"/>
      <c r="R7" s="45"/>
      <c r="S7" s="46"/>
      <c r="T7" s="45"/>
      <c r="U7" s="46"/>
      <c r="V7" s="45"/>
      <c r="W7" s="46"/>
      <c r="X7" s="45"/>
      <c r="Y7" s="46"/>
    </row>
    <row r="8" spans="1:25" x14ac:dyDescent="0.25">
      <c r="A8" s="6" t="s">
        <v>13</v>
      </c>
      <c r="B8" s="6" t="s">
        <v>14</v>
      </c>
      <c r="C8" s="6" t="s">
        <v>15</v>
      </c>
      <c r="D8" s="6" t="s">
        <v>14</v>
      </c>
      <c r="E8" s="6" t="s">
        <v>15</v>
      </c>
      <c r="F8" s="6" t="s">
        <v>14</v>
      </c>
      <c r="G8" s="6" t="s">
        <v>15</v>
      </c>
      <c r="H8" s="6" t="s">
        <v>14</v>
      </c>
      <c r="I8" s="6" t="s">
        <v>15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x14ac:dyDescent="0.25">
      <c r="A9" s="7" t="s">
        <v>16</v>
      </c>
      <c r="B9" s="87">
        <v>52</v>
      </c>
      <c r="C9" s="86">
        <v>2.0320437670965221E-2</v>
      </c>
      <c r="D9" s="87">
        <v>58</v>
      </c>
      <c r="E9" s="86">
        <v>2.2137404580152672E-2</v>
      </c>
      <c r="F9" s="85">
        <v>77</v>
      </c>
      <c r="G9" s="86">
        <v>2.9322162985529324E-2</v>
      </c>
      <c r="H9" s="87">
        <v>120</v>
      </c>
      <c r="I9" s="86">
        <v>3.6025217652356653E-2</v>
      </c>
      <c r="J9" s="10"/>
      <c r="K9" s="9"/>
      <c r="L9" s="10"/>
      <c r="M9" s="9"/>
      <c r="N9" s="10"/>
      <c r="O9" s="9"/>
      <c r="P9" s="10"/>
      <c r="Q9" s="9"/>
      <c r="R9" s="10"/>
      <c r="S9" s="9"/>
      <c r="T9" s="10"/>
      <c r="U9" s="9"/>
      <c r="V9" s="10"/>
      <c r="W9" s="9"/>
      <c r="X9" s="10"/>
      <c r="Y9" s="9"/>
    </row>
    <row r="10" spans="1:25" x14ac:dyDescent="0.25">
      <c r="A10" s="7" t="s">
        <v>17</v>
      </c>
      <c r="B10" s="87">
        <v>39</v>
      </c>
      <c r="C10" s="86">
        <v>1.5240328253223915E-2</v>
      </c>
      <c r="D10" s="87">
        <v>50</v>
      </c>
      <c r="E10" s="86">
        <v>1.9083969465648856E-2</v>
      </c>
      <c r="F10" s="85">
        <v>42</v>
      </c>
      <c r="G10" s="86">
        <v>1.5993907083015995E-2</v>
      </c>
      <c r="H10" s="87">
        <v>51</v>
      </c>
      <c r="I10" s="86">
        <v>1.5310717502251577E-2</v>
      </c>
      <c r="J10" s="10"/>
      <c r="K10" s="9"/>
      <c r="L10" s="10"/>
      <c r="M10" s="9"/>
      <c r="N10" s="10"/>
      <c r="O10" s="9"/>
      <c r="P10" s="10"/>
      <c r="Q10" s="9"/>
      <c r="R10" s="10"/>
      <c r="S10" s="9"/>
      <c r="T10" s="10"/>
      <c r="U10" s="9"/>
      <c r="V10" s="10"/>
      <c r="W10" s="9"/>
      <c r="X10" s="10"/>
      <c r="Y10" s="9"/>
    </row>
    <row r="11" spans="1:25" x14ac:dyDescent="0.25">
      <c r="A11" s="7" t="s">
        <v>18</v>
      </c>
      <c r="B11" s="87">
        <v>34</v>
      </c>
      <c r="C11" s="86">
        <v>1.3286440015631106E-2</v>
      </c>
      <c r="D11" s="87">
        <v>28</v>
      </c>
      <c r="E11" s="86">
        <v>1.0687022900763359E-2</v>
      </c>
      <c r="F11" s="85">
        <v>38</v>
      </c>
      <c r="G11" s="86">
        <v>1.4470677837014471E-2</v>
      </c>
      <c r="H11" s="87">
        <v>46</v>
      </c>
      <c r="I11" s="86">
        <v>1.3809666766736716E-2</v>
      </c>
      <c r="J11" s="10"/>
      <c r="K11" s="9"/>
      <c r="L11" s="10"/>
      <c r="M11" s="9"/>
      <c r="N11" s="10"/>
      <c r="O11" s="9"/>
      <c r="P11" s="10"/>
      <c r="Q11" s="9"/>
      <c r="R11" s="10"/>
      <c r="S11" s="9"/>
      <c r="T11" s="10"/>
      <c r="U11" s="9"/>
      <c r="V11" s="10"/>
      <c r="W11" s="9"/>
      <c r="X11" s="10"/>
      <c r="Y11" s="9"/>
    </row>
    <row r="12" spans="1:25" x14ac:dyDescent="0.25">
      <c r="A12" s="7" t="s">
        <v>19</v>
      </c>
      <c r="B12" s="87">
        <v>62</v>
      </c>
      <c r="C12" s="86">
        <v>2.4228214146150839E-2</v>
      </c>
      <c r="D12" s="87">
        <v>44</v>
      </c>
      <c r="E12" s="86">
        <v>1.6793893129770993E-2</v>
      </c>
      <c r="F12" s="85">
        <v>37</v>
      </c>
      <c r="G12" s="86">
        <v>1.408987052551409E-2</v>
      </c>
      <c r="H12" s="87">
        <v>41</v>
      </c>
      <c r="I12" s="86">
        <v>1.2308616031221855E-2</v>
      </c>
      <c r="J12" s="10"/>
      <c r="K12" s="9"/>
      <c r="L12" s="10"/>
      <c r="M12" s="9"/>
      <c r="N12" s="10"/>
      <c r="O12" s="9"/>
      <c r="P12" s="10"/>
      <c r="Q12" s="9"/>
      <c r="R12" s="10"/>
      <c r="S12" s="9"/>
      <c r="T12" s="10"/>
      <c r="U12" s="9"/>
      <c r="V12" s="10"/>
      <c r="W12" s="9"/>
      <c r="X12" s="10"/>
      <c r="Y12" s="9"/>
    </row>
    <row r="13" spans="1:25" x14ac:dyDescent="0.25">
      <c r="A13" s="7" t="s">
        <v>20</v>
      </c>
      <c r="B13" s="87">
        <v>36</v>
      </c>
      <c r="C13" s="86">
        <v>1.4067995310668231E-2</v>
      </c>
      <c r="D13" s="87">
        <v>35</v>
      </c>
      <c r="E13" s="86">
        <v>1.3358778625954198E-2</v>
      </c>
      <c r="F13" s="85">
        <v>26</v>
      </c>
      <c r="G13" s="86">
        <v>9.9009900990099011E-3</v>
      </c>
      <c r="H13" s="87">
        <v>57</v>
      </c>
      <c r="I13" s="86">
        <v>1.7111978384869407E-2</v>
      </c>
      <c r="J13" s="10"/>
      <c r="K13" s="9"/>
      <c r="L13" s="10"/>
      <c r="M13" s="9"/>
      <c r="N13" s="10"/>
      <c r="O13" s="9"/>
      <c r="P13" s="10"/>
      <c r="Q13" s="9"/>
      <c r="R13" s="10"/>
      <c r="S13" s="9"/>
      <c r="T13" s="10"/>
      <c r="U13" s="9"/>
      <c r="V13" s="10"/>
      <c r="W13" s="9"/>
      <c r="X13" s="10"/>
      <c r="Y13" s="9"/>
    </row>
    <row r="14" spans="1:25" x14ac:dyDescent="0.25">
      <c r="A14" s="7" t="s">
        <v>21</v>
      </c>
      <c r="B14" s="87">
        <v>140</v>
      </c>
      <c r="C14" s="86">
        <v>5.4708870652598669E-2</v>
      </c>
      <c r="D14" s="87">
        <v>83</v>
      </c>
      <c r="E14" s="86">
        <v>3.1679389312977098E-2</v>
      </c>
      <c r="F14" s="85">
        <v>78</v>
      </c>
      <c r="G14" s="86">
        <v>2.9702970297029702E-2</v>
      </c>
      <c r="H14" s="87">
        <v>94</v>
      </c>
      <c r="I14" s="86">
        <v>2.8219753827679377E-2</v>
      </c>
      <c r="J14" s="10"/>
      <c r="K14" s="9"/>
      <c r="L14" s="10"/>
      <c r="M14" s="9"/>
      <c r="N14" s="10"/>
      <c r="O14" s="9"/>
      <c r="P14" s="10"/>
      <c r="Q14" s="9"/>
      <c r="R14" s="10"/>
      <c r="S14" s="9"/>
      <c r="T14" s="10"/>
      <c r="U14" s="9"/>
      <c r="V14" s="10"/>
      <c r="W14" s="9"/>
      <c r="X14" s="10"/>
      <c r="Y14" s="9"/>
    </row>
    <row r="15" spans="1:25" x14ac:dyDescent="0.25">
      <c r="A15" s="7" t="s">
        <v>48</v>
      </c>
      <c r="B15" s="87">
        <v>122</v>
      </c>
      <c r="C15" s="86">
        <v>4.7674872997264556E-2</v>
      </c>
      <c r="D15" s="87">
        <v>165</v>
      </c>
      <c r="E15" s="86">
        <v>6.2977099236641215E-2</v>
      </c>
      <c r="F15" s="85">
        <v>128</v>
      </c>
      <c r="G15" s="86">
        <v>4.8743335872048744E-2</v>
      </c>
      <c r="H15" s="87">
        <v>131</v>
      </c>
      <c r="I15" s="86">
        <v>3.9327529270489339E-2</v>
      </c>
      <c r="J15" s="10"/>
      <c r="K15" s="9"/>
      <c r="L15" s="10"/>
      <c r="M15" s="9"/>
      <c r="N15" s="10"/>
      <c r="O15" s="9"/>
      <c r="P15" s="10"/>
      <c r="Q15" s="9"/>
      <c r="R15" s="10"/>
      <c r="S15" s="9"/>
      <c r="T15" s="10"/>
      <c r="U15" s="9"/>
      <c r="V15" s="10"/>
      <c r="W15" s="9"/>
      <c r="X15" s="10"/>
      <c r="Y15" s="9"/>
    </row>
    <row r="16" spans="1:25" x14ac:dyDescent="0.25">
      <c r="A16" s="7" t="s">
        <v>23</v>
      </c>
      <c r="B16" s="87">
        <v>8</v>
      </c>
      <c r="C16" s="86">
        <v>3.1262211801484957E-3</v>
      </c>
      <c r="D16" s="87">
        <v>12</v>
      </c>
      <c r="E16" s="86">
        <v>4.5801526717557254E-3</v>
      </c>
      <c r="F16" s="85">
        <v>10</v>
      </c>
      <c r="G16" s="86">
        <v>3.8080731150038081E-3</v>
      </c>
      <c r="H16" s="87">
        <v>14</v>
      </c>
      <c r="I16" s="86">
        <v>4.2029420594416091E-3</v>
      </c>
      <c r="J16" s="10"/>
      <c r="K16" s="9"/>
      <c r="L16" s="10"/>
      <c r="M16" s="9"/>
      <c r="N16" s="10"/>
      <c r="O16" s="9"/>
      <c r="P16" s="10"/>
      <c r="Q16" s="9"/>
      <c r="R16" s="10"/>
      <c r="S16" s="9"/>
      <c r="T16" s="10"/>
      <c r="U16" s="9"/>
      <c r="V16" s="10"/>
      <c r="W16" s="9"/>
      <c r="X16" s="10"/>
      <c r="Y16" s="9"/>
    </row>
    <row r="17" spans="1:25" x14ac:dyDescent="0.25">
      <c r="A17" s="7" t="s">
        <v>24</v>
      </c>
      <c r="B17" s="87">
        <v>170</v>
      </c>
      <c r="C17" s="86">
        <v>6.6432200078155534E-2</v>
      </c>
      <c r="D17" s="87">
        <v>138</v>
      </c>
      <c r="E17" s="86">
        <v>5.2671755725190839E-2</v>
      </c>
      <c r="F17" s="85">
        <v>117</v>
      </c>
      <c r="G17" s="86">
        <v>4.4554455445544552E-2</v>
      </c>
      <c r="H17" s="87">
        <v>153</v>
      </c>
      <c r="I17" s="86">
        <v>4.5932152506754725E-2</v>
      </c>
      <c r="J17" s="10"/>
      <c r="K17" s="9"/>
      <c r="L17" s="10"/>
      <c r="M17" s="9"/>
      <c r="N17" s="10"/>
      <c r="O17" s="9"/>
      <c r="P17" s="10"/>
      <c r="Q17" s="9"/>
      <c r="R17" s="10"/>
      <c r="S17" s="9"/>
      <c r="T17" s="10"/>
      <c r="U17" s="9"/>
      <c r="V17" s="10"/>
      <c r="W17" s="9"/>
      <c r="X17" s="10"/>
      <c r="Y17" s="9"/>
    </row>
    <row r="18" spans="1:25" x14ac:dyDescent="0.25">
      <c r="A18" s="7" t="s">
        <v>25</v>
      </c>
      <c r="B18" s="87">
        <v>41</v>
      </c>
      <c r="C18" s="86">
        <v>1.6021883548261038E-2</v>
      </c>
      <c r="D18" s="87">
        <v>36</v>
      </c>
      <c r="E18" s="86">
        <v>1.3740458015267175E-2</v>
      </c>
      <c r="F18" s="85">
        <v>36</v>
      </c>
      <c r="G18" s="86">
        <v>1.3709063214013708E-2</v>
      </c>
      <c r="H18" s="87">
        <v>38</v>
      </c>
      <c r="I18" s="86">
        <v>1.1407985589912939E-2</v>
      </c>
      <c r="J18" s="10"/>
      <c r="K18" s="9"/>
      <c r="L18" s="10"/>
      <c r="M18" s="9"/>
      <c r="N18" s="10"/>
      <c r="O18" s="9"/>
      <c r="P18" s="10"/>
      <c r="Q18" s="9"/>
      <c r="R18" s="10"/>
      <c r="S18" s="9"/>
      <c r="T18" s="10"/>
      <c r="U18" s="9"/>
      <c r="V18" s="10"/>
      <c r="W18" s="9"/>
      <c r="X18" s="10"/>
      <c r="Y18" s="9"/>
    </row>
    <row r="19" spans="1:25" x14ac:dyDescent="0.25">
      <c r="A19" s="7" t="s">
        <v>26</v>
      </c>
      <c r="B19" s="87">
        <v>76</v>
      </c>
      <c r="C19" s="86">
        <v>2.9699101211410707E-2</v>
      </c>
      <c r="D19" s="87">
        <v>143</v>
      </c>
      <c r="E19" s="86">
        <v>5.4580152671755727E-2</v>
      </c>
      <c r="F19" s="85">
        <v>112</v>
      </c>
      <c r="G19" s="86">
        <v>4.2650418888042649E-2</v>
      </c>
      <c r="H19" s="87">
        <v>130</v>
      </c>
      <c r="I19" s="86">
        <v>3.9027319123386368E-2</v>
      </c>
      <c r="J19" s="10"/>
      <c r="K19" s="9"/>
      <c r="L19" s="10"/>
      <c r="M19" s="9"/>
      <c r="N19" s="10"/>
      <c r="O19" s="9"/>
      <c r="P19" s="10"/>
      <c r="Q19" s="9"/>
      <c r="R19" s="10"/>
      <c r="S19" s="9"/>
      <c r="T19" s="10"/>
      <c r="U19" s="9"/>
      <c r="V19" s="10"/>
      <c r="W19" s="9"/>
      <c r="X19" s="10"/>
      <c r="Y19" s="9"/>
    </row>
    <row r="20" spans="1:25" x14ac:dyDescent="0.25">
      <c r="A20" s="7" t="s">
        <v>27</v>
      </c>
      <c r="B20" s="87">
        <v>29</v>
      </c>
      <c r="C20" s="86">
        <v>1.1332551778038297E-2</v>
      </c>
      <c r="D20" s="87">
        <v>52</v>
      </c>
      <c r="E20" s="86">
        <v>1.984732824427481E-2</v>
      </c>
      <c r="F20" s="85">
        <v>35</v>
      </c>
      <c r="G20" s="86">
        <v>1.3328255902513329E-2</v>
      </c>
      <c r="H20" s="87">
        <v>45</v>
      </c>
      <c r="I20" s="86">
        <v>1.3509456619633743E-2</v>
      </c>
      <c r="J20" s="10"/>
      <c r="K20" s="9"/>
      <c r="L20" s="10"/>
      <c r="M20" s="9"/>
      <c r="N20" s="10"/>
      <c r="O20" s="9"/>
      <c r="P20" s="10"/>
      <c r="Q20" s="9"/>
      <c r="R20" s="10"/>
      <c r="S20" s="9"/>
      <c r="T20" s="10"/>
      <c r="U20" s="9"/>
      <c r="V20" s="10"/>
      <c r="W20" s="9"/>
      <c r="X20" s="10"/>
      <c r="Y20" s="9"/>
    </row>
    <row r="21" spans="1:25" x14ac:dyDescent="0.25">
      <c r="A21" s="7" t="s">
        <v>28</v>
      </c>
      <c r="B21" s="87">
        <v>94</v>
      </c>
      <c r="C21" s="86">
        <v>3.673309886674482E-2</v>
      </c>
      <c r="D21" s="87">
        <v>135</v>
      </c>
      <c r="E21" s="86">
        <v>5.1526717557251911E-2</v>
      </c>
      <c r="F21" s="85">
        <v>105</v>
      </c>
      <c r="G21" s="86">
        <v>3.9984767707539982E-2</v>
      </c>
      <c r="H21" s="87">
        <v>135</v>
      </c>
      <c r="I21" s="86">
        <v>4.052836985890123E-2</v>
      </c>
      <c r="J21" s="10"/>
      <c r="K21" s="9"/>
      <c r="L21" s="10"/>
      <c r="M21" s="9"/>
      <c r="N21" s="10"/>
      <c r="O21" s="9"/>
      <c r="P21" s="10"/>
      <c r="Q21" s="9"/>
      <c r="R21" s="10"/>
      <c r="S21" s="9"/>
      <c r="T21" s="10"/>
      <c r="U21" s="9"/>
      <c r="V21" s="10"/>
      <c r="W21" s="9"/>
      <c r="X21" s="10"/>
      <c r="Y21" s="9"/>
    </row>
    <row r="22" spans="1:25" x14ac:dyDescent="0.25">
      <c r="A22" s="7" t="s">
        <v>29</v>
      </c>
      <c r="B22" s="87">
        <v>235</v>
      </c>
      <c r="C22" s="86">
        <v>9.1832747166862058E-2</v>
      </c>
      <c r="D22" s="87">
        <v>212</v>
      </c>
      <c r="E22" s="86">
        <v>8.0916030534351147E-2</v>
      </c>
      <c r="F22" s="85">
        <v>156</v>
      </c>
      <c r="G22" s="86">
        <v>5.9405940594059403E-2</v>
      </c>
      <c r="H22" s="87">
        <v>315</v>
      </c>
      <c r="I22" s="86">
        <v>9.4566196337436209E-2</v>
      </c>
      <c r="J22" s="10"/>
      <c r="K22" s="9"/>
      <c r="L22" s="10"/>
      <c r="M22" s="9"/>
      <c r="N22" s="10"/>
      <c r="O22" s="9"/>
      <c r="P22" s="10"/>
      <c r="Q22" s="9"/>
      <c r="R22" s="10"/>
      <c r="S22" s="9"/>
      <c r="T22" s="10"/>
      <c r="U22" s="9"/>
      <c r="V22" s="10"/>
      <c r="W22" s="9"/>
      <c r="X22" s="10"/>
      <c r="Y22" s="9"/>
    </row>
    <row r="23" spans="1:25" x14ac:dyDescent="0.25">
      <c r="A23" s="7" t="s">
        <v>30</v>
      </c>
      <c r="B23" s="87">
        <v>40</v>
      </c>
      <c r="C23" s="86">
        <v>1.5631105900742476E-2</v>
      </c>
      <c r="D23" s="87">
        <v>55</v>
      </c>
      <c r="E23" s="86">
        <v>2.0992366412213741E-2</v>
      </c>
      <c r="F23" s="85">
        <v>48</v>
      </c>
      <c r="G23" s="86">
        <v>1.827875095201828E-2</v>
      </c>
      <c r="H23" s="87">
        <v>62</v>
      </c>
      <c r="I23" s="86">
        <v>1.8613029120384268E-2</v>
      </c>
      <c r="J23" s="10"/>
      <c r="K23" s="9"/>
      <c r="L23" s="10"/>
      <c r="M23" s="9"/>
      <c r="N23" s="10"/>
      <c r="O23" s="9"/>
      <c r="P23" s="10"/>
      <c r="Q23" s="9"/>
      <c r="R23" s="10"/>
      <c r="S23" s="9"/>
      <c r="T23" s="10"/>
      <c r="U23" s="9"/>
      <c r="V23" s="10"/>
      <c r="W23" s="9"/>
      <c r="X23" s="10"/>
      <c r="Y23" s="9"/>
    </row>
    <row r="24" spans="1:25" x14ac:dyDescent="0.25">
      <c r="A24" s="7" t="s">
        <v>31</v>
      </c>
      <c r="B24" s="87">
        <v>73</v>
      </c>
      <c r="C24" s="86">
        <v>2.8526768268855023E-2</v>
      </c>
      <c r="D24" s="87">
        <v>81</v>
      </c>
      <c r="E24" s="86">
        <v>3.0916030534351144E-2</v>
      </c>
      <c r="F24" s="85">
        <v>132</v>
      </c>
      <c r="G24" s="86">
        <v>5.0266565118050263E-2</v>
      </c>
      <c r="H24" s="87">
        <v>95</v>
      </c>
      <c r="I24" s="86">
        <v>2.8519963974782347E-2</v>
      </c>
      <c r="J24" s="10"/>
      <c r="K24" s="9"/>
      <c r="L24" s="10"/>
      <c r="M24" s="9"/>
      <c r="N24" s="10"/>
      <c r="O24" s="9"/>
      <c r="P24" s="10"/>
      <c r="Q24" s="9"/>
      <c r="R24" s="10"/>
      <c r="S24" s="9"/>
      <c r="T24" s="10"/>
      <c r="U24" s="9"/>
      <c r="V24" s="10"/>
      <c r="W24" s="9"/>
      <c r="X24" s="10"/>
      <c r="Y24" s="9"/>
    </row>
    <row r="25" spans="1:25" x14ac:dyDescent="0.25">
      <c r="A25" s="7" t="s">
        <v>32</v>
      </c>
      <c r="B25" s="87">
        <v>58</v>
      </c>
      <c r="C25" s="86">
        <v>2.2665103556076593E-2</v>
      </c>
      <c r="D25" s="87">
        <v>66</v>
      </c>
      <c r="E25" s="86">
        <v>2.5190839694656488E-2</v>
      </c>
      <c r="F25" s="85">
        <v>59</v>
      </c>
      <c r="G25" s="86">
        <v>2.2467631378522469E-2</v>
      </c>
      <c r="H25" s="87">
        <v>83</v>
      </c>
      <c r="I25" s="86">
        <v>2.4917442209546684E-2</v>
      </c>
      <c r="J25" s="10"/>
      <c r="K25" s="9"/>
      <c r="L25" s="10"/>
      <c r="M25" s="9"/>
      <c r="N25" s="10"/>
      <c r="O25" s="9"/>
      <c r="P25" s="10"/>
      <c r="Q25" s="9"/>
      <c r="R25" s="10"/>
      <c r="S25" s="9"/>
      <c r="T25" s="10"/>
      <c r="U25" s="9"/>
      <c r="V25" s="10"/>
      <c r="W25" s="9"/>
      <c r="X25" s="10"/>
      <c r="Y25" s="9"/>
    </row>
    <row r="26" spans="1:25" x14ac:dyDescent="0.25">
      <c r="A26" s="7" t="s">
        <v>33</v>
      </c>
      <c r="B26" s="87">
        <v>70</v>
      </c>
      <c r="C26" s="86">
        <v>2.7354435326299335E-2</v>
      </c>
      <c r="D26" s="87">
        <v>69</v>
      </c>
      <c r="E26" s="86">
        <v>2.6335877862595419E-2</v>
      </c>
      <c r="F26" s="85">
        <v>65</v>
      </c>
      <c r="G26" s="86">
        <v>2.4752475247524754E-2</v>
      </c>
      <c r="H26" s="87">
        <v>68</v>
      </c>
      <c r="I26" s="86">
        <v>2.04142900030021E-2</v>
      </c>
      <c r="J26" s="10"/>
      <c r="K26" s="9"/>
      <c r="L26" s="10"/>
      <c r="M26" s="9"/>
      <c r="N26" s="10"/>
      <c r="O26" s="9"/>
      <c r="P26" s="10"/>
      <c r="Q26" s="9"/>
      <c r="R26" s="10"/>
      <c r="S26" s="9"/>
      <c r="T26" s="10"/>
      <c r="U26" s="9"/>
      <c r="V26" s="10"/>
      <c r="W26" s="9"/>
      <c r="X26" s="10"/>
      <c r="Y26" s="9"/>
    </row>
    <row r="27" spans="1:25" x14ac:dyDescent="0.25">
      <c r="A27" s="7" t="s">
        <v>34</v>
      </c>
      <c r="B27" s="87">
        <v>37</v>
      </c>
      <c r="C27" s="86">
        <v>1.4458772958186792E-2</v>
      </c>
      <c r="D27" s="87">
        <v>25</v>
      </c>
      <c r="E27" s="86">
        <v>9.5419847328244278E-3</v>
      </c>
      <c r="F27" s="85">
        <v>38</v>
      </c>
      <c r="G27" s="86">
        <v>1.4470677837014471E-2</v>
      </c>
      <c r="H27" s="87">
        <v>40</v>
      </c>
      <c r="I27" s="86">
        <v>1.2008405884118884E-2</v>
      </c>
      <c r="J27" s="10"/>
      <c r="K27" s="9"/>
      <c r="L27" s="10"/>
      <c r="M27" s="9"/>
      <c r="N27" s="10"/>
      <c r="O27" s="9"/>
      <c r="P27" s="10"/>
      <c r="Q27" s="9"/>
      <c r="R27" s="10"/>
      <c r="S27" s="9"/>
      <c r="T27" s="10"/>
      <c r="U27" s="9"/>
      <c r="V27" s="10"/>
      <c r="W27" s="9"/>
      <c r="X27" s="10"/>
      <c r="Y27" s="9"/>
    </row>
    <row r="28" spans="1:25" x14ac:dyDescent="0.25">
      <c r="A28" s="7" t="s">
        <v>35</v>
      </c>
      <c r="B28" s="87">
        <v>48</v>
      </c>
      <c r="C28" s="86">
        <v>1.8757327080890972E-2</v>
      </c>
      <c r="D28" s="87">
        <v>41</v>
      </c>
      <c r="E28" s="86">
        <v>1.5648854961832062E-2</v>
      </c>
      <c r="F28" s="85">
        <v>28</v>
      </c>
      <c r="G28" s="86">
        <v>1.0662604722010662E-2</v>
      </c>
      <c r="H28" s="87">
        <v>65</v>
      </c>
      <c r="I28" s="86">
        <v>1.9513659561693184E-2</v>
      </c>
      <c r="J28" s="10"/>
      <c r="K28" s="9"/>
      <c r="L28" s="10"/>
      <c r="M28" s="9"/>
      <c r="N28" s="10"/>
      <c r="O28" s="9"/>
      <c r="P28" s="10"/>
      <c r="Q28" s="9"/>
      <c r="R28" s="10"/>
      <c r="S28" s="9"/>
      <c r="T28" s="10"/>
      <c r="U28" s="9"/>
      <c r="V28" s="10"/>
      <c r="W28" s="9"/>
      <c r="X28" s="10"/>
      <c r="Y28" s="9"/>
    </row>
    <row r="29" spans="1:25" x14ac:dyDescent="0.25">
      <c r="A29" s="7" t="s">
        <v>36</v>
      </c>
      <c r="B29" s="87">
        <v>32</v>
      </c>
      <c r="C29" s="86">
        <v>1.2504884720593983E-2</v>
      </c>
      <c r="D29" s="87">
        <v>54</v>
      </c>
      <c r="E29" s="86">
        <v>2.0610687022900764E-2</v>
      </c>
      <c r="F29" s="85">
        <v>44</v>
      </c>
      <c r="G29" s="86">
        <v>1.6755521706016754E-2</v>
      </c>
      <c r="H29" s="87">
        <v>54</v>
      </c>
      <c r="I29" s="86">
        <v>1.6211347943560491E-2</v>
      </c>
      <c r="J29" s="10"/>
      <c r="K29" s="9"/>
      <c r="L29" s="10"/>
      <c r="M29" s="9"/>
      <c r="N29" s="10"/>
      <c r="O29" s="9"/>
      <c r="P29" s="10"/>
      <c r="Q29" s="9"/>
      <c r="R29" s="10"/>
      <c r="S29" s="9"/>
      <c r="T29" s="10"/>
      <c r="U29" s="9"/>
      <c r="V29" s="10"/>
      <c r="W29" s="9"/>
      <c r="X29" s="10"/>
      <c r="Y29" s="9"/>
    </row>
    <row r="30" spans="1:25" x14ac:dyDescent="0.25">
      <c r="A30" s="7" t="s">
        <v>37</v>
      </c>
      <c r="B30" s="87">
        <v>38</v>
      </c>
      <c r="C30" s="86">
        <v>1.4849550605705353E-2</v>
      </c>
      <c r="D30" s="87">
        <v>17</v>
      </c>
      <c r="E30" s="86">
        <v>6.4885496183206106E-3</v>
      </c>
      <c r="F30" s="85">
        <v>42</v>
      </c>
      <c r="G30" s="86">
        <v>1.5993907083015995E-2</v>
      </c>
      <c r="H30" s="87">
        <v>51</v>
      </c>
      <c r="I30" s="86">
        <v>1.5310717502251577E-2</v>
      </c>
      <c r="J30" s="10"/>
      <c r="K30" s="9"/>
      <c r="L30" s="10"/>
      <c r="M30" s="9"/>
      <c r="N30" s="10"/>
      <c r="O30" s="9"/>
      <c r="P30" s="10"/>
      <c r="Q30" s="9"/>
      <c r="R30" s="10"/>
      <c r="S30" s="9"/>
      <c r="T30" s="10"/>
      <c r="U30" s="9"/>
      <c r="V30" s="10"/>
      <c r="W30" s="9"/>
      <c r="X30" s="10"/>
      <c r="Y30" s="9"/>
    </row>
    <row r="31" spans="1:25" x14ac:dyDescent="0.25">
      <c r="A31" s="7" t="s">
        <v>38</v>
      </c>
      <c r="B31" s="87">
        <v>19</v>
      </c>
      <c r="C31" s="86">
        <v>7.4247753028526767E-3</v>
      </c>
      <c r="D31" s="87">
        <v>29</v>
      </c>
      <c r="E31" s="86">
        <v>1.1068702290076336E-2</v>
      </c>
      <c r="F31" s="85">
        <v>8</v>
      </c>
      <c r="G31" s="86">
        <v>3.0464584920030465E-3</v>
      </c>
      <c r="H31" s="87">
        <v>19</v>
      </c>
      <c r="I31" s="86">
        <v>5.7039927949564693E-3</v>
      </c>
      <c r="J31" s="10"/>
      <c r="K31" s="9"/>
      <c r="L31" s="10"/>
      <c r="M31" s="9"/>
      <c r="N31" s="10"/>
      <c r="O31" s="9"/>
      <c r="P31" s="10"/>
      <c r="Q31" s="9"/>
      <c r="R31" s="10"/>
      <c r="S31" s="9"/>
      <c r="T31" s="10"/>
      <c r="U31" s="9"/>
      <c r="V31" s="10"/>
      <c r="W31" s="9"/>
      <c r="X31" s="10"/>
      <c r="Y31" s="9"/>
    </row>
    <row r="32" spans="1:25" x14ac:dyDescent="0.25">
      <c r="A32" s="7" t="s">
        <v>39</v>
      </c>
      <c r="B32" s="87">
        <v>106</v>
      </c>
      <c r="C32" s="86">
        <v>4.1422430636967565E-2</v>
      </c>
      <c r="D32" s="87">
        <v>98</v>
      </c>
      <c r="E32" s="86">
        <v>3.7404580152671757E-2</v>
      </c>
      <c r="F32" s="85">
        <v>155</v>
      </c>
      <c r="G32" s="86">
        <v>5.9025133282559025E-2</v>
      </c>
      <c r="H32" s="87">
        <v>150</v>
      </c>
      <c r="I32" s="86">
        <v>4.5031522065445813E-2</v>
      </c>
      <c r="J32" s="10"/>
      <c r="K32" s="9"/>
      <c r="L32" s="10"/>
      <c r="M32" s="9"/>
      <c r="N32" s="10"/>
      <c r="O32" s="9"/>
      <c r="P32" s="10"/>
      <c r="Q32" s="9"/>
      <c r="R32" s="10"/>
      <c r="S32" s="9"/>
      <c r="T32" s="10"/>
      <c r="U32" s="9"/>
      <c r="V32" s="10"/>
      <c r="W32" s="9"/>
      <c r="X32" s="10"/>
      <c r="Y32" s="9"/>
    </row>
    <row r="33" spans="1:25" x14ac:dyDescent="0.25">
      <c r="A33" s="7" t="s">
        <v>40</v>
      </c>
      <c r="B33" s="87">
        <v>78</v>
      </c>
      <c r="C33" s="86">
        <v>3.048065650644783E-2</v>
      </c>
      <c r="D33" s="87">
        <v>96</v>
      </c>
      <c r="E33" s="86">
        <v>3.6641221374045803E-2</v>
      </c>
      <c r="F33" s="85">
        <v>93</v>
      </c>
      <c r="G33" s="86">
        <v>3.5415079969535412E-2</v>
      </c>
      <c r="H33" s="87">
        <v>114</v>
      </c>
      <c r="I33" s="86">
        <v>3.4223956769738814E-2</v>
      </c>
      <c r="J33" s="10"/>
      <c r="K33" s="9"/>
      <c r="L33" s="10"/>
      <c r="M33" s="9"/>
      <c r="N33" s="10"/>
      <c r="O33" s="9"/>
      <c r="P33" s="10"/>
      <c r="Q33" s="9"/>
      <c r="R33" s="10"/>
      <c r="S33" s="9"/>
      <c r="T33" s="10"/>
      <c r="U33" s="9"/>
      <c r="V33" s="10"/>
      <c r="W33" s="9"/>
      <c r="X33" s="10"/>
      <c r="Y33" s="9"/>
    </row>
    <row r="34" spans="1:25" x14ac:dyDescent="0.25">
      <c r="A34" s="7" t="s">
        <v>41</v>
      </c>
      <c r="B34" s="87">
        <v>456</v>
      </c>
      <c r="C34" s="86">
        <v>0.17819460726846426</v>
      </c>
      <c r="D34" s="87">
        <v>449</v>
      </c>
      <c r="E34" s="86">
        <v>0.17137404580152671</v>
      </c>
      <c r="F34" s="85">
        <v>422</v>
      </c>
      <c r="G34" s="86">
        <v>0.16070068545316071</v>
      </c>
      <c r="H34" s="87">
        <v>484</v>
      </c>
      <c r="I34" s="86">
        <v>0.1453017111978385</v>
      </c>
      <c r="J34" s="10"/>
      <c r="K34" s="9"/>
      <c r="L34" s="10"/>
      <c r="M34" s="9"/>
      <c r="N34" s="10"/>
      <c r="O34" s="9"/>
      <c r="P34" s="10"/>
      <c r="Q34" s="9"/>
      <c r="R34" s="10"/>
      <c r="S34" s="9"/>
      <c r="T34" s="10"/>
      <c r="U34" s="9"/>
      <c r="V34" s="10"/>
      <c r="W34" s="9"/>
      <c r="X34" s="10"/>
      <c r="Y34" s="9"/>
    </row>
    <row r="35" spans="1:25" x14ac:dyDescent="0.25">
      <c r="A35" s="7" t="s">
        <v>42</v>
      </c>
      <c r="B35" s="87">
        <v>24</v>
      </c>
      <c r="C35" s="86">
        <v>9.3786635404454859E-3</v>
      </c>
      <c r="D35" s="87">
        <v>32</v>
      </c>
      <c r="E35" s="86">
        <v>1.2213740458015267E-2</v>
      </c>
      <c r="F35" s="85">
        <v>48</v>
      </c>
      <c r="G35" s="86">
        <v>1.827875095201828E-2</v>
      </c>
      <c r="H35" s="87">
        <v>26</v>
      </c>
      <c r="I35" s="86">
        <v>7.8054638246772738E-3</v>
      </c>
      <c r="J35" s="10"/>
      <c r="K35" s="9"/>
      <c r="L35" s="10"/>
      <c r="M35" s="9"/>
      <c r="N35" s="10"/>
      <c r="O35" s="9"/>
      <c r="P35" s="10"/>
      <c r="Q35" s="9"/>
      <c r="R35" s="10"/>
      <c r="S35" s="9"/>
      <c r="T35" s="10"/>
      <c r="U35" s="9"/>
      <c r="V35" s="10"/>
      <c r="W35" s="9"/>
      <c r="X35" s="10"/>
      <c r="Y35" s="9"/>
    </row>
    <row r="36" spans="1:25" x14ac:dyDescent="0.25">
      <c r="A36" s="7" t="s">
        <v>43</v>
      </c>
      <c r="B36" s="87">
        <v>83</v>
      </c>
      <c r="C36" s="86">
        <v>3.2434544744040644E-2</v>
      </c>
      <c r="D36" s="87">
        <v>66</v>
      </c>
      <c r="E36" s="86">
        <v>2.5190839694656488E-2</v>
      </c>
      <c r="F36" s="85">
        <v>59</v>
      </c>
      <c r="G36" s="86">
        <v>2.2467631378522469E-2</v>
      </c>
      <c r="H36" s="87">
        <v>155</v>
      </c>
      <c r="I36" s="86">
        <v>4.6532572800960674E-2</v>
      </c>
      <c r="J36" s="10"/>
      <c r="K36" s="9"/>
      <c r="L36" s="10"/>
      <c r="M36" s="9"/>
      <c r="N36" s="10"/>
      <c r="O36" s="9"/>
      <c r="P36" s="10"/>
      <c r="Q36" s="9"/>
      <c r="R36" s="10"/>
      <c r="S36" s="9"/>
      <c r="T36" s="10"/>
      <c r="U36" s="9"/>
      <c r="V36" s="10"/>
      <c r="W36" s="9"/>
      <c r="X36" s="10"/>
      <c r="Y36" s="9"/>
    </row>
    <row r="37" spans="1:25" x14ac:dyDescent="0.25">
      <c r="A37" s="7" t="s">
        <v>44</v>
      </c>
      <c r="B37" s="87">
        <v>28</v>
      </c>
      <c r="C37" s="86">
        <v>1.0941774130519734E-2</v>
      </c>
      <c r="D37" s="87">
        <v>21</v>
      </c>
      <c r="E37" s="86">
        <v>8.0152671755725196E-3</v>
      </c>
      <c r="F37" s="85">
        <v>19</v>
      </c>
      <c r="G37" s="86">
        <v>7.2353389185072356E-3</v>
      </c>
      <c r="H37" s="87">
        <v>21</v>
      </c>
      <c r="I37" s="86">
        <v>6.3044130891624136E-3</v>
      </c>
      <c r="J37" s="10"/>
      <c r="K37" s="9"/>
      <c r="L37" s="10"/>
      <c r="M37" s="9"/>
      <c r="N37" s="10"/>
      <c r="O37" s="9"/>
      <c r="P37" s="10"/>
      <c r="Q37" s="9"/>
      <c r="R37" s="10"/>
      <c r="S37" s="9"/>
      <c r="T37" s="10"/>
      <c r="U37" s="9"/>
      <c r="V37" s="10"/>
      <c r="W37" s="9"/>
      <c r="X37" s="10"/>
      <c r="Y37" s="9"/>
    </row>
    <row r="38" spans="1:25" x14ac:dyDescent="0.25">
      <c r="A38" s="7" t="s">
        <v>45</v>
      </c>
      <c r="B38" s="87">
        <v>59</v>
      </c>
      <c r="C38" s="86">
        <v>2.3055881203595155E-2</v>
      </c>
      <c r="D38" s="87">
        <v>43</v>
      </c>
      <c r="E38" s="86">
        <v>1.6412213740458016E-2</v>
      </c>
      <c r="F38" s="85">
        <v>45</v>
      </c>
      <c r="G38" s="86">
        <v>1.7136329017517136E-2</v>
      </c>
      <c r="H38" s="87">
        <v>109</v>
      </c>
      <c r="I38" s="86">
        <v>3.272290603422396E-2</v>
      </c>
      <c r="J38" s="10"/>
      <c r="K38" s="9"/>
      <c r="L38" s="10"/>
      <c r="M38" s="9"/>
      <c r="N38" s="10"/>
      <c r="O38" s="9"/>
      <c r="P38" s="10"/>
      <c r="Q38" s="9"/>
      <c r="R38" s="10"/>
      <c r="S38" s="9"/>
      <c r="T38" s="10"/>
      <c r="U38" s="9"/>
      <c r="V38" s="10"/>
      <c r="W38" s="9"/>
      <c r="X38" s="10"/>
      <c r="Y38" s="9"/>
    </row>
    <row r="39" spans="1:25" x14ac:dyDescent="0.25">
      <c r="A39" s="7" t="s">
        <v>46</v>
      </c>
      <c r="B39" s="87">
        <v>172</v>
      </c>
      <c r="C39" s="86">
        <v>6.7213755373192657E-2</v>
      </c>
      <c r="D39" s="87">
        <v>187</v>
      </c>
      <c r="E39" s="86">
        <v>7.1374045801526717E-2</v>
      </c>
      <c r="F39" s="85">
        <v>324</v>
      </c>
      <c r="G39" s="86">
        <v>0.12338156892612338</v>
      </c>
      <c r="H39" s="87">
        <v>365</v>
      </c>
      <c r="I39" s="86">
        <v>0.10957670369258481</v>
      </c>
      <c r="J39" s="10"/>
      <c r="K39" s="9"/>
      <c r="L39" s="10"/>
      <c r="M39" s="9"/>
      <c r="N39" s="10"/>
      <c r="O39" s="9"/>
      <c r="P39" s="10"/>
      <c r="Q39" s="9"/>
      <c r="R39" s="10"/>
      <c r="S39" s="9"/>
      <c r="T39" s="10"/>
      <c r="U39" s="9"/>
      <c r="V39" s="10"/>
      <c r="W39" s="9"/>
      <c r="X39" s="10"/>
      <c r="Y39" s="9"/>
    </row>
    <row r="40" spans="1:25" s="15" customFormat="1" x14ac:dyDescent="0.25">
      <c r="A40" s="2" t="s">
        <v>47</v>
      </c>
      <c r="B40" s="83">
        <v>2559</v>
      </c>
      <c r="C40" s="84">
        <v>1</v>
      </c>
      <c r="D40" s="83">
        <v>2620</v>
      </c>
      <c r="E40" s="84">
        <v>1</v>
      </c>
      <c r="F40" s="83">
        <v>2626</v>
      </c>
      <c r="G40" s="84">
        <v>1</v>
      </c>
      <c r="H40" s="83">
        <v>3331</v>
      </c>
      <c r="I40" s="84">
        <v>1</v>
      </c>
      <c r="J40" s="3"/>
      <c r="K40" s="4"/>
      <c r="L40" s="11"/>
      <c r="M40" s="4"/>
      <c r="N40" s="11"/>
      <c r="O40" s="4"/>
      <c r="P40" s="11"/>
      <c r="Q40" s="4"/>
      <c r="R40" s="11"/>
      <c r="S40" s="4"/>
      <c r="T40" s="11"/>
      <c r="U40" s="4"/>
      <c r="V40" s="11"/>
      <c r="W40" s="4"/>
      <c r="X40" s="11"/>
      <c r="Y40" s="4"/>
    </row>
  </sheetData>
  <mergeCells count="16">
    <mergeCell ref="X7:Y7"/>
    <mergeCell ref="R7:S7"/>
    <mergeCell ref="B7:C7"/>
    <mergeCell ref="D7:E7"/>
    <mergeCell ref="A1:U1"/>
    <mergeCell ref="A3:U3"/>
    <mergeCell ref="A5:W5"/>
    <mergeCell ref="T7:U7"/>
    <mergeCell ref="V7:W7"/>
    <mergeCell ref="M4:Q4"/>
    <mergeCell ref="F7:G7"/>
    <mergeCell ref="H7:I7"/>
    <mergeCell ref="J7:K7"/>
    <mergeCell ref="P7:Q7"/>
    <mergeCell ref="L7:M7"/>
    <mergeCell ref="N7:O7"/>
  </mergeCells>
  <pageMargins left="0.511811024" right="0.511811024" top="0.78740157499999996" bottom="0.78740157499999996" header="0.31496062000000002" footer="0.31496062000000002"/>
  <pageSetup paperSize="9" scale="5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AL40"/>
  <sheetViews>
    <sheetView showGridLines="0" zoomScale="95" zoomScaleNormal="95" workbookViewId="0">
      <selection activeCell="B8" sqref="B8"/>
    </sheetView>
  </sheetViews>
  <sheetFormatPr defaultRowHeight="15" x14ac:dyDescent="0.25"/>
  <cols>
    <col min="1" max="1" width="8.85546875" customWidth="1"/>
    <col min="2" max="2" width="27.140625" customWidth="1"/>
    <col min="3" max="3" width="11.42578125" customWidth="1"/>
    <col min="4" max="4" width="9.28515625" customWidth="1"/>
    <col min="5" max="5" width="17.28515625" customWidth="1"/>
    <col min="6" max="6" width="18.85546875" customWidth="1"/>
    <col min="7" max="7" width="10.28515625" customWidth="1"/>
    <col min="8" max="8" width="11.5703125" customWidth="1"/>
    <col min="9" max="9" width="9.7109375" customWidth="1"/>
    <col min="10" max="10" width="9.42578125" customWidth="1"/>
    <col min="11" max="11" width="12.5703125" customWidth="1"/>
    <col min="12" max="12" width="9.5703125" customWidth="1"/>
    <col min="13" max="13" width="11" customWidth="1"/>
    <col min="14" max="14" width="12.140625" customWidth="1"/>
    <col min="15" max="15" width="10.5703125" customWidth="1"/>
    <col min="16" max="16" width="10.7109375" customWidth="1"/>
    <col min="17" max="17" width="12.7109375" customWidth="1"/>
    <col min="18" max="18" width="10.42578125" customWidth="1"/>
    <col min="19" max="19" width="10.7109375" customWidth="1"/>
    <col min="20" max="20" width="12.7109375" customWidth="1"/>
    <col min="21" max="21" width="10" customWidth="1"/>
    <col min="22" max="22" width="10.7109375" customWidth="1"/>
    <col min="23" max="23" width="12.140625" style="12" customWidth="1"/>
    <col min="24" max="24" width="9.85546875" style="12" customWidth="1"/>
    <col min="25" max="25" width="10.7109375" customWidth="1"/>
    <col min="26" max="26" width="12" customWidth="1"/>
    <col min="27" max="27" width="9.7109375" customWidth="1"/>
    <col min="28" max="28" width="10.5703125" customWidth="1"/>
    <col min="29" max="29" width="11.85546875" customWidth="1"/>
    <col min="30" max="30" width="9.7109375" customWidth="1"/>
    <col min="31" max="31" width="10.85546875" customWidth="1"/>
    <col min="32" max="32" width="12" customWidth="1"/>
    <col min="33" max="33" width="9.5703125" customWidth="1"/>
    <col min="34" max="34" width="10" customWidth="1"/>
    <col min="35" max="35" width="13" customWidth="1"/>
    <col min="36" max="36" width="9.5703125" customWidth="1"/>
    <col min="37" max="37" width="10.7109375" customWidth="1"/>
    <col min="38" max="38" width="12.42578125" customWidth="1"/>
    <col min="39" max="39" width="14.5703125" customWidth="1"/>
  </cols>
  <sheetData>
    <row r="2" spans="1:38" s="23" customFormat="1" ht="36" x14ac:dyDescent="0.55000000000000004">
      <c r="A2" s="48" t="s">
        <v>50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29"/>
      <c r="AI2" s="29"/>
    </row>
    <row r="3" spans="1:38" ht="7.5" customHeight="1" x14ac:dyDescent="0.25"/>
    <row r="4" spans="1:38" ht="13.5" customHeight="1" x14ac:dyDescent="0.25">
      <c r="A4" s="49" t="s">
        <v>51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</row>
    <row r="5" spans="1:38" s="24" customFormat="1" x14ac:dyDescent="0.25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</row>
    <row r="6" spans="1:38" s="24" customFormat="1" x14ac:dyDescent="0.25">
      <c r="A6" s="58"/>
      <c r="B6" s="58"/>
      <c r="C6" s="58"/>
      <c r="D6" s="58"/>
      <c r="E6" s="58"/>
      <c r="F6" s="58"/>
      <c r="G6" s="58"/>
      <c r="H6" s="58"/>
      <c r="W6" s="27"/>
      <c r="X6" s="27"/>
    </row>
    <row r="7" spans="1:38" s="24" customFormat="1" x14ac:dyDescent="0.25">
      <c r="B7" s="50" t="s">
        <v>73</v>
      </c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</row>
    <row r="8" spans="1:38" s="24" customFormat="1" x14ac:dyDescent="0.25">
      <c r="W8" s="27"/>
      <c r="X8" s="27"/>
    </row>
    <row r="9" spans="1:38" s="24" customFormat="1" ht="21" customHeight="1" x14ac:dyDescent="0.25">
      <c r="A9" s="61" t="s">
        <v>52</v>
      </c>
      <c r="B9" s="61"/>
      <c r="C9" s="59" t="s">
        <v>1</v>
      </c>
      <c r="D9" s="59"/>
      <c r="E9" s="59"/>
      <c r="F9" s="59" t="s">
        <v>2</v>
      </c>
      <c r="G9" s="59"/>
      <c r="H9" s="59"/>
      <c r="I9" s="59" t="s">
        <v>3</v>
      </c>
      <c r="J9" s="59"/>
      <c r="K9" s="59"/>
      <c r="L9" s="59" t="s">
        <v>4</v>
      </c>
      <c r="M9" s="59"/>
      <c r="N9" s="59"/>
      <c r="O9" s="59" t="s">
        <v>5</v>
      </c>
      <c r="P9" s="59"/>
      <c r="Q9" s="59"/>
      <c r="R9" s="59" t="s">
        <v>6</v>
      </c>
      <c r="S9" s="59"/>
      <c r="T9" s="59"/>
      <c r="U9" s="59" t="s">
        <v>7</v>
      </c>
      <c r="V9" s="59"/>
      <c r="W9" s="59"/>
      <c r="X9" s="59" t="s">
        <v>8</v>
      </c>
      <c r="Y9" s="59"/>
      <c r="Z9" s="59"/>
      <c r="AA9" s="59" t="s">
        <v>9</v>
      </c>
      <c r="AB9" s="59"/>
      <c r="AC9" s="59"/>
      <c r="AD9" s="59" t="s">
        <v>10</v>
      </c>
      <c r="AE9" s="59"/>
      <c r="AF9" s="59"/>
      <c r="AG9" s="59" t="s">
        <v>11</v>
      </c>
      <c r="AH9" s="59"/>
      <c r="AI9" s="59"/>
      <c r="AJ9" s="59" t="s">
        <v>12</v>
      </c>
      <c r="AK9" s="59"/>
      <c r="AL9" s="59"/>
    </row>
    <row r="10" spans="1:38" s="24" customFormat="1" x14ac:dyDescent="0.25">
      <c r="A10" s="61"/>
      <c r="B10" s="61"/>
      <c r="C10" s="60" t="s">
        <v>53</v>
      </c>
      <c r="D10" s="60"/>
      <c r="E10" s="35" t="s">
        <v>54</v>
      </c>
      <c r="F10" s="60" t="s">
        <v>53</v>
      </c>
      <c r="G10" s="60"/>
      <c r="H10" s="35" t="s">
        <v>54</v>
      </c>
      <c r="I10" s="60" t="s">
        <v>53</v>
      </c>
      <c r="J10" s="60"/>
      <c r="K10" s="35" t="s">
        <v>54</v>
      </c>
      <c r="L10" s="60" t="s">
        <v>53</v>
      </c>
      <c r="M10" s="60"/>
      <c r="N10" s="35" t="s">
        <v>54</v>
      </c>
      <c r="O10" s="60" t="s">
        <v>53</v>
      </c>
      <c r="P10" s="60"/>
      <c r="Q10" s="35" t="s">
        <v>54</v>
      </c>
      <c r="R10" s="60" t="s">
        <v>53</v>
      </c>
      <c r="S10" s="60"/>
      <c r="T10" s="35" t="s">
        <v>54</v>
      </c>
      <c r="U10" s="60" t="s">
        <v>53</v>
      </c>
      <c r="V10" s="60"/>
      <c r="W10" s="35" t="s">
        <v>54</v>
      </c>
      <c r="X10" s="60" t="s">
        <v>53</v>
      </c>
      <c r="Y10" s="60"/>
      <c r="Z10" s="35" t="s">
        <v>54</v>
      </c>
      <c r="AA10" s="60" t="s">
        <v>53</v>
      </c>
      <c r="AB10" s="60"/>
      <c r="AC10" s="35" t="s">
        <v>54</v>
      </c>
      <c r="AD10" s="60" t="s">
        <v>53</v>
      </c>
      <c r="AE10" s="60"/>
      <c r="AF10" s="35" t="s">
        <v>54</v>
      </c>
      <c r="AG10" s="60" t="s">
        <v>53</v>
      </c>
      <c r="AH10" s="60"/>
      <c r="AI10" s="35" t="s">
        <v>54</v>
      </c>
      <c r="AJ10" s="60" t="s">
        <v>53</v>
      </c>
      <c r="AK10" s="60"/>
      <c r="AL10" s="35" t="s">
        <v>54</v>
      </c>
    </row>
    <row r="11" spans="1:38" s="24" customFormat="1" ht="31.5" customHeight="1" x14ac:dyDescent="0.25">
      <c r="A11" s="51" t="s">
        <v>55</v>
      </c>
      <c r="B11" s="51"/>
      <c r="C11" s="53">
        <v>0.95250000000000001</v>
      </c>
      <c r="D11" s="54"/>
      <c r="E11" s="33">
        <v>4.7500000000000001E-2</v>
      </c>
      <c r="F11" s="55"/>
      <c r="G11" s="56"/>
      <c r="H11" s="33"/>
      <c r="I11" s="57"/>
      <c r="J11" s="57"/>
      <c r="K11" s="33"/>
      <c r="L11" s="57"/>
      <c r="M11" s="57"/>
      <c r="N11" s="33"/>
      <c r="O11" s="69"/>
      <c r="P11" s="69"/>
      <c r="Q11" s="36"/>
      <c r="R11" s="69"/>
      <c r="S11" s="69"/>
      <c r="T11" s="36"/>
      <c r="U11" s="69"/>
      <c r="V11" s="69"/>
      <c r="W11" s="36"/>
      <c r="X11" s="69"/>
      <c r="Y11" s="69"/>
      <c r="Z11" s="36"/>
      <c r="AA11" s="69"/>
      <c r="AB11" s="69"/>
      <c r="AC11" s="36"/>
      <c r="AD11" s="69"/>
      <c r="AE11" s="69"/>
      <c r="AF11" s="36"/>
      <c r="AG11" s="69"/>
      <c r="AH11" s="69"/>
      <c r="AI11" s="36"/>
      <c r="AJ11" s="69"/>
      <c r="AK11" s="69"/>
      <c r="AL11" s="36"/>
    </row>
    <row r="12" spans="1:38" s="24" customFormat="1" ht="31.5" customHeight="1" x14ac:dyDescent="0.25">
      <c r="A12" s="51" t="s">
        <v>56</v>
      </c>
      <c r="B12" s="51"/>
      <c r="C12" s="53">
        <v>0.98750000000000004</v>
      </c>
      <c r="D12" s="54"/>
      <c r="E12" s="33">
        <v>1.2500000000000001E-2</v>
      </c>
      <c r="F12" s="55"/>
      <c r="G12" s="56"/>
      <c r="H12" s="33"/>
      <c r="I12" s="57"/>
      <c r="J12" s="57"/>
      <c r="K12" s="33"/>
      <c r="L12" s="57"/>
      <c r="M12" s="57"/>
      <c r="N12" s="33"/>
      <c r="O12" s="69"/>
      <c r="P12" s="69"/>
      <c r="Q12" s="36"/>
      <c r="R12" s="69"/>
      <c r="S12" s="69"/>
      <c r="T12" s="36"/>
      <c r="U12" s="69"/>
      <c r="V12" s="69"/>
      <c r="W12" s="36"/>
      <c r="X12" s="69"/>
      <c r="Y12" s="69"/>
      <c r="Z12" s="36"/>
      <c r="AA12" s="69"/>
      <c r="AB12" s="69"/>
      <c r="AC12" s="36"/>
      <c r="AD12" s="69"/>
      <c r="AE12" s="69"/>
      <c r="AF12" s="36"/>
      <c r="AG12" s="69"/>
      <c r="AH12" s="69"/>
      <c r="AI12" s="36"/>
      <c r="AJ12" s="69"/>
      <c r="AK12" s="69"/>
      <c r="AL12" s="36"/>
    </row>
    <row r="13" spans="1:38" s="24" customFormat="1" ht="31.5" customHeight="1" x14ac:dyDescent="0.25">
      <c r="A13" s="51" t="s">
        <v>57</v>
      </c>
      <c r="B13" s="51"/>
      <c r="C13" s="53">
        <v>0.96879999999999999</v>
      </c>
      <c r="D13" s="54"/>
      <c r="E13" s="33">
        <v>3.1199999999999999E-2</v>
      </c>
      <c r="F13" s="55"/>
      <c r="G13" s="56"/>
      <c r="H13" s="33"/>
      <c r="I13" s="57"/>
      <c r="J13" s="57"/>
      <c r="K13" s="33"/>
      <c r="L13" s="57"/>
      <c r="M13" s="57"/>
      <c r="N13" s="33"/>
      <c r="O13" s="69"/>
      <c r="P13" s="69"/>
      <c r="Q13" s="36"/>
      <c r="R13" s="69"/>
      <c r="S13" s="69"/>
      <c r="T13" s="36"/>
      <c r="U13" s="69"/>
      <c r="V13" s="69"/>
      <c r="W13" s="36"/>
      <c r="X13" s="69"/>
      <c r="Y13" s="69"/>
      <c r="Z13" s="36"/>
      <c r="AA13" s="69"/>
      <c r="AB13" s="69"/>
      <c r="AC13" s="36"/>
      <c r="AD13" s="69"/>
      <c r="AE13" s="69"/>
      <c r="AF13" s="36"/>
      <c r="AG13" s="69"/>
      <c r="AH13" s="69"/>
      <c r="AI13" s="36"/>
      <c r="AJ13" s="69"/>
      <c r="AK13" s="69"/>
      <c r="AL13" s="36"/>
    </row>
    <row r="14" spans="1:38" s="24" customFormat="1" ht="31.5" customHeight="1" x14ac:dyDescent="0.25">
      <c r="A14" s="51" t="s">
        <v>58</v>
      </c>
      <c r="B14" s="51"/>
      <c r="C14" s="53">
        <v>0.97309999999999997</v>
      </c>
      <c r="D14" s="54"/>
      <c r="E14" s="33">
        <v>2.69E-2</v>
      </c>
      <c r="F14" s="55"/>
      <c r="G14" s="56"/>
      <c r="H14" s="33"/>
      <c r="I14" s="57"/>
      <c r="J14" s="57"/>
      <c r="K14" s="33"/>
      <c r="L14" s="57"/>
      <c r="M14" s="57"/>
      <c r="N14" s="33"/>
      <c r="O14" s="70"/>
      <c r="P14" s="71"/>
      <c r="Q14" s="36"/>
      <c r="R14" s="70"/>
      <c r="S14" s="71"/>
      <c r="T14" s="36"/>
      <c r="U14" s="70"/>
      <c r="V14" s="71"/>
      <c r="W14" s="36"/>
      <c r="X14" s="70"/>
      <c r="Y14" s="71"/>
      <c r="Z14" s="36"/>
      <c r="AA14" s="70"/>
      <c r="AB14" s="71"/>
      <c r="AC14" s="36"/>
      <c r="AD14" s="70"/>
      <c r="AE14" s="71"/>
      <c r="AF14" s="36"/>
      <c r="AG14" s="70"/>
      <c r="AH14" s="71"/>
      <c r="AI14" s="36"/>
      <c r="AJ14" s="70"/>
      <c r="AK14" s="71"/>
      <c r="AL14" s="36"/>
    </row>
    <row r="15" spans="1:38" s="24" customFormat="1" ht="31.5" customHeight="1" x14ac:dyDescent="0.25">
      <c r="A15" s="52" t="s">
        <v>59</v>
      </c>
      <c r="B15" s="52"/>
      <c r="C15" s="53">
        <v>0.9708</v>
      </c>
      <c r="D15" s="54"/>
      <c r="E15" s="33">
        <v>2.92E-2</v>
      </c>
      <c r="F15" s="57"/>
      <c r="G15" s="57"/>
      <c r="H15" s="33"/>
      <c r="I15" s="57"/>
      <c r="J15" s="57"/>
      <c r="K15" s="33"/>
      <c r="L15" s="57"/>
      <c r="M15" s="57"/>
      <c r="N15" s="33"/>
      <c r="O15" s="70"/>
      <c r="P15" s="71"/>
      <c r="Q15" s="36"/>
      <c r="R15" s="70"/>
      <c r="S15" s="71"/>
      <c r="T15" s="36"/>
      <c r="U15" s="70"/>
      <c r="V15" s="71"/>
      <c r="W15" s="36"/>
      <c r="X15" s="70"/>
      <c r="Y15" s="71"/>
      <c r="Z15" s="36"/>
      <c r="AA15" s="70"/>
      <c r="AB15" s="71"/>
      <c r="AC15" s="36"/>
      <c r="AD15" s="70"/>
      <c r="AE15" s="71"/>
      <c r="AF15" s="36"/>
      <c r="AG15" s="70"/>
      <c r="AH15" s="71"/>
      <c r="AI15" s="36"/>
      <c r="AJ15" s="70"/>
      <c r="AK15" s="71"/>
      <c r="AL15" s="36"/>
    </row>
    <row r="16" spans="1:38" s="24" customFormat="1" x14ac:dyDescent="0.25">
      <c r="A16" s="34"/>
      <c r="B16" s="3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</row>
    <row r="17" spans="1:38" s="24" customFormat="1" ht="15.75" customHeight="1" x14ac:dyDescent="0.25">
      <c r="D17" s="27"/>
      <c r="E17" s="27"/>
      <c r="F17" s="27"/>
      <c r="G17" s="28"/>
      <c r="H17" s="28"/>
      <c r="I17" s="27"/>
      <c r="J17" s="28"/>
      <c r="K17" s="28"/>
      <c r="L17" s="27"/>
      <c r="M17" s="28"/>
      <c r="N17" s="28"/>
      <c r="O17" s="27"/>
      <c r="P17" s="28"/>
      <c r="Q17" s="28"/>
      <c r="R17" s="27"/>
      <c r="S17" s="28"/>
      <c r="T17" s="28"/>
      <c r="U17" s="27"/>
      <c r="V17" s="28"/>
      <c r="W17" s="28"/>
      <c r="X17" s="27"/>
      <c r="Y17" s="28"/>
      <c r="Z17" s="28"/>
      <c r="AA17" s="27"/>
      <c r="AB17" s="28"/>
      <c r="AC17" s="28"/>
      <c r="AD17" s="27"/>
      <c r="AE17" s="28"/>
      <c r="AF17" s="28"/>
      <c r="AG17" s="27"/>
      <c r="AH17" s="28"/>
      <c r="AI17" s="28"/>
      <c r="AJ17" s="27"/>
      <c r="AK17" s="28"/>
      <c r="AL17" s="28"/>
    </row>
    <row r="18" spans="1:38" s="24" customFormat="1" ht="23.25" customHeight="1" x14ac:dyDescent="0.25">
      <c r="A18" s="61" t="s">
        <v>52</v>
      </c>
      <c r="B18" s="61"/>
      <c r="C18" s="62" t="s">
        <v>1</v>
      </c>
      <c r="D18" s="63"/>
      <c r="E18" s="64"/>
      <c r="F18" s="62" t="s">
        <v>2</v>
      </c>
      <c r="G18" s="63"/>
      <c r="H18" s="64"/>
      <c r="I18" s="62" t="s">
        <v>3</v>
      </c>
      <c r="J18" s="63"/>
      <c r="K18" s="64"/>
      <c r="L18" s="62" t="s">
        <v>4</v>
      </c>
      <c r="M18" s="63"/>
      <c r="N18" s="64"/>
      <c r="O18" s="62" t="s">
        <v>5</v>
      </c>
      <c r="P18" s="63"/>
      <c r="Q18" s="64"/>
      <c r="R18" s="62" t="s">
        <v>6</v>
      </c>
      <c r="S18" s="63"/>
      <c r="T18" s="64"/>
      <c r="U18" s="62" t="s">
        <v>7</v>
      </c>
      <c r="V18" s="63"/>
      <c r="W18" s="64"/>
      <c r="X18" s="62" t="s">
        <v>8</v>
      </c>
      <c r="Y18" s="63"/>
      <c r="Z18" s="64"/>
      <c r="AA18" s="62" t="s">
        <v>9</v>
      </c>
      <c r="AB18" s="63"/>
      <c r="AC18" s="64"/>
      <c r="AD18" s="62" t="s">
        <v>10</v>
      </c>
      <c r="AE18" s="63"/>
      <c r="AF18" s="64"/>
      <c r="AG18" s="62" t="s">
        <v>11</v>
      </c>
      <c r="AH18" s="63"/>
      <c r="AI18" s="64"/>
      <c r="AJ18" s="62" t="s">
        <v>12</v>
      </c>
      <c r="AK18" s="63"/>
      <c r="AL18" s="64"/>
    </row>
    <row r="19" spans="1:38" s="24" customFormat="1" ht="54.75" customHeight="1" x14ac:dyDescent="0.25">
      <c r="A19" s="61"/>
      <c r="B19" s="61"/>
      <c r="C19" s="19" t="s">
        <v>60</v>
      </c>
      <c r="D19" s="19" t="s">
        <v>61</v>
      </c>
      <c r="E19" s="19" t="s">
        <v>62</v>
      </c>
      <c r="F19" s="19" t="s">
        <v>60</v>
      </c>
      <c r="G19" s="19" t="s">
        <v>61</v>
      </c>
      <c r="H19" s="19" t="s">
        <v>62</v>
      </c>
      <c r="I19" s="19" t="s">
        <v>60</v>
      </c>
      <c r="J19" s="19" t="s">
        <v>61</v>
      </c>
      <c r="K19" s="19" t="s">
        <v>62</v>
      </c>
      <c r="L19" s="19" t="s">
        <v>60</v>
      </c>
      <c r="M19" s="19" t="s">
        <v>61</v>
      </c>
      <c r="N19" s="19" t="s">
        <v>62</v>
      </c>
      <c r="O19" s="19" t="s">
        <v>60</v>
      </c>
      <c r="P19" s="19" t="s">
        <v>61</v>
      </c>
      <c r="Q19" s="19" t="s">
        <v>62</v>
      </c>
      <c r="R19" s="19" t="s">
        <v>60</v>
      </c>
      <c r="S19" s="19" t="s">
        <v>61</v>
      </c>
      <c r="T19" s="19" t="s">
        <v>62</v>
      </c>
      <c r="U19" s="19" t="s">
        <v>60</v>
      </c>
      <c r="V19" s="19" t="s">
        <v>61</v>
      </c>
      <c r="W19" s="19" t="s">
        <v>62</v>
      </c>
      <c r="X19" s="19" t="s">
        <v>60</v>
      </c>
      <c r="Y19" s="19" t="s">
        <v>61</v>
      </c>
      <c r="Z19" s="19" t="s">
        <v>62</v>
      </c>
      <c r="AA19" s="19" t="s">
        <v>60</v>
      </c>
      <c r="AB19" s="19" t="s">
        <v>61</v>
      </c>
      <c r="AC19" s="19" t="s">
        <v>62</v>
      </c>
      <c r="AD19" s="19" t="s">
        <v>60</v>
      </c>
      <c r="AE19" s="19" t="s">
        <v>61</v>
      </c>
      <c r="AF19" s="19" t="s">
        <v>62</v>
      </c>
      <c r="AG19" s="19" t="s">
        <v>60</v>
      </c>
      <c r="AH19" s="19" t="s">
        <v>61</v>
      </c>
      <c r="AI19" s="19" t="s">
        <v>62</v>
      </c>
      <c r="AJ19" s="19" t="s">
        <v>60</v>
      </c>
      <c r="AK19" s="19" t="s">
        <v>61</v>
      </c>
      <c r="AL19" s="19" t="s">
        <v>62</v>
      </c>
    </row>
    <row r="20" spans="1:38" s="24" customFormat="1" ht="45.75" customHeight="1" x14ac:dyDescent="0.25">
      <c r="A20" s="79" t="s">
        <v>63</v>
      </c>
      <c r="B20" s="79"/>
      <c r="C20" s="20">
        <v>2473</v>
      </c>
      <c r="D20" s="32">
        <v>99</v>
      </c>
      <c r="E20" s="21">
        <f>D20/C20</f>
        <v>4.0032349373230892E-2</v>
      </c>
      <c r="F20" s="31">
        <v>2320</v>
      </c>
      <c r="G20" s="37">
        <v>106</v>
      </c>
      <c r="H20" s="38">
        <f>G20/F20</f>
        <v>4.5689655172413794E-2</v>
      </c>
      <c r="I20" s="20"/>
      <c r="J20" s="20"/>
      <c r="K20" s="21"/>
      <c r="L20" s="20"/>
      <c r="M20" s="20"/>
      <c r="N20" s="21"/>
      <c r="O20" s="31"/>
      <c r="P20" s="31"/>
      <c r="Q20" s="21"/>
      <c r="R20" s="20"/>
      <c r="S20" s="20"/>
      <c r="T20" s="21"/>
      <c r="U20" s="20"/>
      <c r="V20" s="20"/>
      <c r="W20" s="21"/>
      <c r="X20" s="20"/>
      <c r="Y20" s="20"/>
      <c r="Z20" s="21"/>
      <c r="AA20" s="20"/>
      <c r="AB20" s="20"/>
      <c r="AC20" s="21"/>
      <c r="AD20" s="20"/>
      <c r="AE20" s="20"/>
      <c r="AF20" s="21"/>
      <c r="AG20" s="20"/>
      <c r="AH20" s="20"/>
      <c r="AI20" s="21"/>
      <c r="AJ20" s="20"/>
      <c r="AK20" s="32"/>
      <c r="AL20" s="21"/>
    </row>
    <row r="21" spans="1:38" s="24" customFormat="1" ht="45.75" customHeight="1" x14ac:dyDescent="0.25">
      <c r="A21" s="79" t="s">
        <v>64</v>
      </c>
      <c r="B21" s="79"/>
      <c r="C21" s="32">
        <v>622</v>
      </c>
      <c r="D21" s="32">
        <v>142</v>
      </c>
      <c r="E21" s="21">
        <f>D21/C21</f>
        <v>0.22829581993569131</v>
      </c>
      <c r="F21" s="37">
        <v>574</v>
      </c>
      <c r="G21" s="37">
        <v>204</v>
      </c>
      <c r="H21" s="38">
        <f>G21/F21</f>
        <v>0.35540069686411152</v>
      </c>
      <c r="I21" s="20"/>
      <c r="J21" s="20"/>
      <c r="K21" s="21"/>
      <c r="L21" s="20"/>
      <c r="M21" s="20"/>
      <c r="N21" s="21"/>
      <c r="O21" s="31"/>
      <c r="P21" s="31"/>
      <c r="Q21" s="21"/>
      <c r="R21" s="20"/>
      <c r="S21" s="20"/>
      <c r="T21" s="21"/>
      <c r="U21" s="20"/>
      <c r="V21" s="20"/>
      <c r="W21" s="21"/>
      <c r="X21" s="20"/>
      <c r="Y21" s="20"/>
      <c r="Z21" s="21"/>
      <c r="AA21" s="20"/>
      <c r="AB21" s="20"/>
      <c r="AC21" s="21"/>
      <c r="AD21" s="20"/>
      <c r="AE21" s="20"/>
      <c r="AF21" s="21"/>
      <c r="AG21" s="20"/>
      <c r="AH21" s="20"/>
      <c r="AI21" s="21"/>
      <c r="AJ21" s="32"/>
      <c r="AK21" s="32"/>
      <c r="AL21" s="21"/>
    </row>
    <row r="22" spans="1:38" s="24" customFormat="1" ht="45.75" customHeight="1" x14ac:dyDescent="0.25">
      <c r="A22" s="79" t="s">
        <v>65</v>
      </c>
      <c r="B22" s="79"/>
      <c r="C22" s="32">
        <v>7216</v>
      </c>
      <c r="D22" s="32">
        <v>245</v>
      </c>
      <c r="E22" s="21">
        <f>D22/C22</f>
        <v>3.3952328159645231E-2</v>
      </c>
      <c r="F22" s="37">
        <v>7570</v>
      </c>
      <c r="G22" s="37">
        <v>278</v>
      </c>
      <c r="H22" s="38">
        <f>G22/F22</f>
        <v>3.6723910171730517E-2</v>
      </c>
      <c r="I22" s="20"/>
      <c r="J22" s="20"/>
      <c r="K22" s="21"/>
      <c r="L22" s="20"/>
      <c r="M22" s="20"/>
      <c r="N22" s="21"/>
      <c r="O22" s="31"/>
      <c r="P22" s="31"/>
      <c r="Q22" s="21"/>
      <c r="R22" s="20"/>
      <c r="S22" s="20"/>
      <c r="T22" s="21"/>
      <c r="U22" s="20"/>
      <c r="V22" s="20"/>
      <c r="W22" s="21"/>
      <c r="X22" s="20"/>
      <c r="Y22" s="20"/>
      <c r="Z22" s="21"/>
      <c r="AA22" s="20"/>
      <c r="AB22" s="20"/>
      <c r="AC22" s="21"/>
      <c r="AD22" s="20"/>
      <c r="AE22" s="20"/>
      <c r="AF22" s="21"/>
      <c r="AG22" s="20"/>
      <c r="AH22" s="20"/>
      <c r="AI22" s="21"/>
      <c r="AJ22" s="20"/>
      <c r="AK22" s="32"/>
      <c r="AL22" s="21"/>
    </row>
    <row r="23" spans="1:38" s="24" customFormat="1" ht="45.75" customHeight="1" x14ac:dyDescent="0.25">
      <c r="A23" s="79" t="s">
        <v>66</v>
      </c>
      <c r="B23" s="79"/>
      <c r="C23" s="32">
        <v>533</v>
      </c>
      <c r="D23" s="32">
        <v>62</v>
      </c>
      <c r="E23" s="21">
        <f>D23/C23</f>
        <v>0.11632270168855535</v>
      </c>
      <c r="F23" s="37">
        <v>521</v>
      </c>
      <c r="G23" s="37">
        <v>61</v>
      </c>
      <c r="H23" s="38">
        <f>G23/F23</f>
        <v>0.11708253358925144</v>
      </c>
      <c r="I23" s="20"/>
      <c r="J23" s="20"/>
      <c r="K23" s="21"/>
      <c r="L23" s="20"/>
      <c r="M23" s="20"/>
      <c r="N23" s="21"/>
      <c r="O23" s="31"/>
      <c r="P23" s="31"/>
      <c r="Q23" s="21"/>
      <c r="R23" s="20"/>
      <c r="S23" s="20"/>
      <c r="T23" s="21"/>
      <c r="U23" s="20"/>
      <c r="V23" s="20"/>
      <c r="W23" s="21"/>
      <c r="X23" s="20"/>
      <c r="Y23" s="20"/>
      <c r="Z23" s="21"/>
      <c r="AA23" s="20"/>
      <c r="AB23" s="20"/>
      <c r="AC23" s="21"/>
      <c r="AD23" s="20"/>
      <c r="AE23" s="20"/>
      <c r="AF23" s="21"/>
      <c r="AG23" s="20"/>
      <c r="AH23" s="20"/>
      <c r="AI23" s="21"/>
      <c r="AJ23" s="32"/>
      <c r="AK23" s="32"/>
      <c r="AL23" s="21"/>
    </row>
    <row r="24" spans="1:38" s="24" customFormat="1" ht="15.75" x14ac:dyDescent="0.25">
      <c r="A24" s="78" t="s">
        <v>67</v>
      </c>
      <c r="B24" s="78"/>
      <c r="C24" s="18">
        <f t="shared" ref="C24:H24" si="0">SUM(C20:C23)</f>
        <v>10844</v>
      </c>
      <c r="D24" s="30">
        <f t="shared" si="0"/>
        <v>548</v>
      </c>
      <c r="E24" s="21">
        <f t="shared" si="0"/>
        <v>0.4186031991571228</v>
      </c>
      <c r="F24" s="18">
        <f t="shared" si="0"/>
        <v>10985</v>
      </c>
      <c r="G24" s="30">
        <f t="shared" si="0"/>
        <v>649</v>
      </c>
      <c r="H24" s="38">
        <f t="shared" si="0"/>
        <v>0.55489679579750728</v>
      </c>
      <c r="I24" s="18"/>
      <c r="J24" s="18"/>
      <c r="K24" s="21"/>
      <c r="L24" s="18"/>
      <c r="M24" s="18"/>
      <c r="N24" s="21"/>
      <c r="O24" s="18"/>
      <c r="P24" s="18"/>
      <c r="Q24" s="21"/>
      <c r="R24" s="18"/>
      <c r="S24" s="18"/>
      <c r="T24" s="21"/>
      <c r="U24" s="18"/>
      <c r="V24" s="18"/>
      <c r="W24" s="21"/>
      <c r="X24" s="18"/>
      <c r="Y24" s="18"/>
      <c r="Z24" s="21"/>
      <c r="AA24" s="18"/>
      <c r="AB24" s="18"/>
      <c r="AC24" s="21"/>
      <c r="AD24" s="18"/>
      <c r="AE24" s="18"/>
      <c r="AF24" s="21"/>
      <c r="AG24" s="18"/>
      <c r="AH24" s="18"/>
      <c r="AI24" s="21"/>
      <c r="AJ24" s="18"/>
      <c r="AK24" s="30"/>
      <c r="AL24" s="21"/>
    </row>
    <row r="25" spans="1:38" s="22" customFormat="1" ht="36" customHeight="1" x14ac:dyDescent="0.25"/>
    <row r="26" spans="1:38" s="24" customFormat="1" x14ac:dyDescent="0.25">
      <c r="A26" s="72" t="s">
        <v>68</v>
      </c>
      <c r="B26" s="73"/>
      <c r="C26" s="62" t="s">
        <v>1</v>
      </c>
      <c r="D26" s="63"/>
      <c r="E26" s="64"/>
      <c r="F26" s="62" t="s">
        <v>2</v>
      </c>
      <c r="G26" s="63"/>
      <c r="H26" s="64"/>
      <c r="I26" s="62" t="s">
        <v>3</v>
      </c>
      <c r="J26" s="63"/>
      <c r="K26" s="64"/>
      <c r="L26" s="62" t="s">
        <v>4</v>
      </c>
      <c r="M26" s="63"/>
      <c r="N26" s="64"/>
      <c r="O26" s="62" t="s">
        <v>5</v>
      </c>
      <c r="P26" s="63"/>
      <c r="Q26" s="64"/>
      <c r="R26" s="62" t="s">
        <v>6</v>
      </c>
      <c r="S26" s="63"/>
      <c r="T26" s="64"/>
      <c r="U26" s="62" t="s">
        <v>7</v>
      </c>
      <c r="V26" s="63"/>
      <c r="W26" s="64"/>
      <c r="X26" s="62" t="s">
        <v>8</v>
      </c>
      <c r="Y26" s="63"/>
      <c r="Z26" s="64"/>
      <c r="AA26" s="62" t="s">
        <v>9</v>
      </c>
      <c r="AB26" s="63"/>
      <c r="AC26" s="64"/>
      <c r="AD26" s="62" t="s">
        <v>10</v>
      </c>
      <c r="AE26" s="63"/>
      <c r="AF26" s="64"/>
      <c r="AG26" s="62" t="s">
        <v>11</v>
      </c>
      <c r="AH26" s="63"/>
      <c r="AI26" s="64"/>
      <c r="AJ26" s="62" t="s">
        <v>12</v>
      </c>
      <c r="AK26" s="63"/>
      <c r="AL26" s="64"/>
    </row>
    <row r="27" spans="1:38" s="24" customFormat="1" x14ac:dyDescent="0.25">
      <c r="A27" s="74"/>
      <c r="B27" s="75"/>
      <c r="C27" s="60" t="s">
        <v>69</v>
      </c>
      <c r="D27" s="60"/>
      <c r="E27" s="35" t="s">
        <v>70</v>
      </c>
      <c r="F27" s="65" t="s">
        <v>69</v>
      </c>
      <c r="G27" s="66"/>
      <c r="H27" s="35" t="s">
        <v>70</v>
      </c>
      <c r="I27" s="65" t="s">
        <v>69</v>
      </c>
      <c r="J27" s="66"/>
      <c r="K27" s="35" t="s">
        <v>70</v>
      </c>
      <c r="L27" s="65" t="s">
        <v>69</v>
      </c>
      <c r="M27" s="66"/>
      <c r="N27" s="35" t="s">
        <v>70</v>
      </c>
      <c r="O27" s="65" t="s">
        <v>69</v>
      </c>
      <c r="P27" s="66"/>
      <c r="Q27" s="35" t="s">
        <v>70</v>
      </c>
      <c r="R27" s="65" t="s">
        <v>69</v>
      </c>
      <c r="S27" s="66"/>
      <c r="T27" s="35" t="s">
        <v>70</v>
      </c>
      <c r="U27" s="65" t="s">
        <v>69</v>
      </c>
      <c r="V27" s="66"/>
      <c r="W27" s="35" t="s">
        <v>70</v>
      </c>
      <c r="X27" s="65" t="s">
        <v>69</v>
      </c>
      <c r="Y27" s="66"/>
      <c r="Z27" s="35" t="s">
        <v>70</v>
      </c>
      <c r="AA27" s="65" t="s">
        <v>69</v>
      </c>
      <c r="AB27" s="66"/>
      <c r="AC27" s="35" t="s">
        <v>70</v>
      </c>
      <c r="AD27" s="65" t="s">
        <v>69</v>
      </c>
      <c r="AE27" s="66"/>
      <c r="AF27" s="35" t="s">
        <v>70</v>
      </c>
      <c r="AG27" s="65" t="s">
        <v>69</v>
      </c>
      <c r="AH27" s="66"/>
      <c r="AI27" s="35" t="s">
        <v>70</v>
      </c>
      <c r="AJ27" s="65" t="s">
        <v>69</v>
      </c>
      <c r="AK27" s="66"/>
      <c r="AL27" s="35" t="s">
        <v>70</v>
      </c>
    </row>
    <row r="28" spans="1:38" s="24" customFormat="1" x14ac:dyDescent="0.25">
      <c r="A28" s="76" t="s">
        <v>71</v>
      </c>
      <c r="B28" s="77"/>
      <c r="C28" s="80">
        <v>4</v>
      </c>
      <c r="D28" s="80"/>
      <c r="E28" s="26">
        <v>4</v>
      </c>
      <c r="F28" s="67">
        <v>7</v>
      </c>
      <c r="G28" s="68"/>
      <c r="H28" s="26">
        <v>7</v>
      </c>
      <c r="I28" s="67"/>
      <c r="J28" s="68"/>
      <c r="K28" s="26"/>
      <c r="L28" s="67"/>
      <c r="M28" s="68"/>
      <c r="N28" s="26"/>
      <c r="O28" s="67"/>
      <c r="P28" s="68"/>
      <c r="Q28" s="26"/>
      <c r="R28" s="67"/>
      <c r="S28" s="68"/>
      <c r="T28" s="26"/>
      <c r="U28" s="67"/>
      <c r="V28" s="68"/>
      <c r="W28" s="26"/>
      <c r="X28" s="67"/>
      <c r="Y28" s="68"/>
      <c r="Z28" s="26"/>
      <c r="AA28" s="67"/>
      <c r="AB28" s="68"/>
      <c r="AC28" s="26"/>
      <c r="AD28" s="67"/>
      <c r="AE28" s="68"/>
      <c r="AF28" s="26"/>
      <c r="AG28" s="67"/>
      <c r="AH28" s="68"/>
      <c r="AI28" s="26"/>
      <c r="AJ28" s="67"/>
      <c r="AK28" s="68"/>
      <c r="AL28" s="26"/>
    </row>
    <row r="29" spans="1:38" s="24" customFormat="1" x14ac:dyDescent="0.25">
      <c r="W29" s="27"/>
      <c r="X29" s="27"/>
    </row>
    <row r="30" spans="1:38" s="24" customFormat="1" x14ac:dyDescent="0.25">
      <c r="W30" s="27"/>
      <c r="X30" s="27"/>
    </row>
    <row r="31" spans="1:38" s="24" customFormat="1" x14ac:dyDescent="0.25">
      <c r="W31" s="27"/>
      <c r="X31" s="27"/>
    </row>
    <row r="32" spans="1:38" s="24" customFormat="1" x14ac:dyDescent="0.25">
      <c r="W32" s="27"/>
      <c r="X32" s="27"/>
    </row>
    <row r="33" spans="23:24" s="24" customFormat="1" x14ac:dyDescent="0.25">
      <c r="W33" s="27"/>
      <c r="X33" s="27"/>
    </row>
    <row r="34" spans="23:24" s="24" customFormat="1" x14ac:dyDescent="0.25">
      <c r="W34" s="27"/>
      <c r="X34" s="27"/>
    </row>
    <row r="35" spans="23:24" s="24" customFormat="1" x14ac:dyDescent="0.25">
      <c r="W35" s="27"/>
      <c r="X35" s="27"/>
    </row>
    <row r="36" spans="23:24" s="24" customFormat="1" x14ac:dyDescent="0.25">
      <c r="W36" s="27"/>
      <c r="X36" s="27"/>
    </row>
    <row r="37" spans="23:24" s="24" customFormat="1" x14ac:dyDescent="0.25">
      <c r="W37" s="27"/>
      <c r="X37" s="27"/>
    </row>
    <row r="38" spans="23:24" s="24" customFormat="1" x14ac:dyDescent="0.25">
      <c r="W38" s="27"/>
      <c r="X38" s="27"/>
    </row>
    <row r="39" spans="23:24" s="24" customFormat="1" x14ac:dyDescent="0.25">
      <c r="W39" s="27"/>
      <c r="X39" s="27"/>
    </row>
    <row r="40" spans="23:24" s="24" customFormat="1" x14ac:dyDescent="0.25">
      <c r="W40" s="27"/>
      <c r="X40" s="27"/>
    </row>
  </sheetData>
  <mergeCells count="150">
    <mergeCell ref="A26:B27"/>
    <mergeCell ref="A28:B28"/>
    <mergeCell ref="A24:B24"/>
    <mergeCell ref="A18:B19"/>
    <mergeCell ref="C18:E18"/>
    <mergeCell ref="A20:B20"/>
    <mergeCell ref="A21:B21"/>
    <mergeCell ref="A22:B22"/>
    <mergeCell ref="A23:B23"/>
    <mergeCell ref="C26:E26"/>
    <mergeCell ref="C27:D27"/>
    <mergeCell ref="C28:D28"/>
    <mergeCell ref="I26:K26"/>
    <mergeCell ref="I27:J27"/>
    <mergeCell ref="I28:J28"/>
    <mergeCell ref="I14:J14"/>
    <mergeCell ref="I15:J15"/>
    <mergeCell ref="I18:K18"/>
    <mergeCell ref="C9:E9"/>
    <mergeCell ref="C10:D10"/>
    <mergeCell ref="C11:D11"/>
    <mergeCell ref="C12:D12"/>
    <mergeCell ref="C13:D13"/>
    <mergeCell ref="F18:H18"/>
    <mergeCell ref="F9:H9"/>
    <mergeCell ref="F10:G10"/>
    <mergeCell ref="F11:G11"/>
    <mergeCell ref="F12:G12"/>
    <mergeCell ref="F13:G13"/>
    <mergeCell ref="F26:H26"/>
    <mergeCell ref="F27:G27"/>
    <mergeCell ref="F28:G28"/>
    <mergeCell ref="L27:M27"/>
    <mergeCell ref="L28:M28"/>
    <mergeCell ref="L18:N18"/>
    <mergeCell ref="O9:Q9"/>
    <mergeCell ref="O10:P10"/>
    <mergeCell ref="O11:P11"/>
    <mergeCell ref="O12:P12"/>
    <mergeCell ref="O13:P13"/>
    <mergeCell ref="O26:Q26"/>
    <mergeCell ref="O27:P27"/>
    <mergeCell ref="O28:P28"/>
    <mergeCell ref="O18:Q18"/>
    <mergeCell ref="L14:M14"/>
    <mergeCell ref="L15:M15"/>
    <mergeCell ref="O14:P14"/>
    <mergeCell ref="O15:P15"/>
    <mergeCell ref="L9:N9"/>
    <mergeCell ref="L10:M10"/>
    <mergeCell ref="L11:M11"/>
    <mergeCell ref="L12:M12"/>
    <mergeCell ref="L13:M13"/>
    <mergeCell ref="L26:N26"/>
    <mergeCell ref="R27:S27"/>
    <mergeCell ref="R28:S28"/>
    <mergeCell ref="R18:T18"/>
    <mergeCell ref="U9:W9"/>
    <mergeCell ref="U10:V10"/>
    <mergeCell ref="U11:V11"/>
    <mergeCell ref="U12:V12"/>
    <mergeCell ref="U13:V13"/>
    <mergeCell ref="U26:W26"/>
    <mergeCell ref="U27:V27"/>
    <mergeCell ref="U28:V28"/>
    <mergeCell ref="U18:W18"/>
    <mergeCell ref="R14:S14"/>
    <mergeCell ref="R15:S15"/>
    <mergeCell ref="U14:V14"/>
    <mergeCell ref="U15:V15"/>
    <mergeCell ref="R10:S10"/>
    <mergeCell ref="R11:S11"/>
    <mergeCell ref="R12:S12"/>
    <mergeCell ref="R13:S13"/>
    <mergeCell ref="R26:T26"/>
    <mergeCell ref="R9:T9"/>
    <mergeCell ref="X27:Y27"/>
    <mergeCell ref="X28:Y28"/>
    <mergeCell ref="X18:Z18"/>
    <mergeCell ref="AA9:AC9"/>
    <mergeCell ref="AA10:AB10"/>
    <mergeCell ref="AA11:AB11"/>
    <mergeCell ref="AA12:AB12"/>
    <mergeCell ref="AA13:AB13"/>
    <mergeCell ref="AA26:AC26"/>
    <mergeCell ref="AA27:AB27"/>
    <mergeCell ref="AA28:AB28"/>
    <mergeCell ref="AA18:AC18"/>
    <mergeCell ref="X14:Y14"/>
    <mergeCell ref="X15:Y15"/>
    <mergeCell ref="AA14:AB14"/>
    <mergeCell ref="AA15:AB15"/>
    <mergeCell ref="X9:Z9"/>
    <mergeCell ref="X10:Y10"/>
    <mergeCell ref="X11:Y11"/>
    <mergeCell ref="X12:Y12"/>
    <mergeCell ref="X13:Y13"/>
    <mergeCell ref="X26:Z26"/>
    <mergeCell ref="AD26:AF26"/>
    <mergeCell ref="AD27:AE27"/>
    <mergeCell ref="AD28:AE28"/>
    <mergeCell ref="AD18:AF18"/>
    <mergeCell ref="AG9:AI9"/>
    <mergeCell ref="AG10:AH10"/>
    <mergeCell ref="AG11:AH11"/>
    <mergeCell ref="AG12:AH12"/>
    <mergeCell ref="AG13:AH13"/>
    <mergeCell ref="AG26:AI26"/>
    <mergeCell ref="AG27:AH27"/>
    <mergeCell ref="AG28:AH28"/>
    <mergeCell ref="AG18:AI18"/>
    <mergeCell ref="AD14:AE14"/>
    <mergeCell ref="AD15:AE15"/>
    <mergeCell ref="AG14:AH14"/>
    <mergeCell ref="AD9:AF9"/>
    <mergeCell ref="AD10:AE10"/>
    <mergeCell ref="AD11:AE11"/>
    <mergeCell ref="AD12:AE12"/>
    <mergeCell ref="AD13:AE13"/>
    <mergeCell ref="AG15:AH15"/>
    <mergeCell ref="AJ26:AL26"/>
    <mergeCell ref="AJ27:AK27"/>
    <mergeCell ref="AJ28:AK28"/>
    <mergeCell ref="AJ18:AL18"/>
    <mergeCell ref="AJ9:AL9"/>
    <mergeCell ref="AJ10:AK10"/>
    <mergeCell ref="AJ11:AK11"/>
    <mergeCell ref="AJ12:AK12"/>
    <mergeCell ref="AJ13:AK13"/>
    <mergeCell ref="AJ14:AK14"/>
    <mergeCell ref="AJ15:AK15"/>
    <mergeCell ref="A2:AG2"/>
    <mergeCell ref="A4:AH5"/>
    <mergeCell ref="B7:AH7"/>
    <mergeCell ref="A14:B14"/>
    <mergeCell ref="A15:B15"/>
    <mergeCell ref="C14:D14"/>
    <mergeCell ref="C15:D15"/>
    <mergeCell ref="F14:G14"/>
    <mergeCell ref="F15:G15"/>
    <mergeCell ref="A6:H6"/>
    <mergeCell ref="I9:K9"/>
    <mergeCell ref="I10:J10"/>
    <mergeCell ref="I11:J11"/>
    <mergeCell ref="I12:J12"/>
    <mergeCell ref="I13:J13"/>
    <mergeCell ref="A9:B10"/>
    <mergeCell ref="A13:B13"/>
    <mergeCell ref="A12:B12"/>
    <mergeCell ref="A11:B11"/>
  </mergeCells>
  <pageMargins left="0.11811023622047245" right="0.11811023622047245" top="0.39370078740157483" bottom="0.19685039370078741" header="0.31496062992125984" footer="0.31496062992125984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Origem do Usuário PS</vt:lpstr>
      <vt:lpstr>Origem do Usuário Inter</vt:lpstr>
      <vt:lpstr>Origem do Usuário AMB</vt:lpstr>
      <vt:lpstr>Demonst de Atenção ao Usuario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N230092</dc:creator>
  <cp:keywords/>
  <dc:description/>
  <cp:lastModifiedBy>Imprensa HRTGB</cp:lastModifiedBy>
  <cp:revision/>
  <dcterms:created xsi:type="dcterms:W3CDTF">2016-07-14T15:00:41Z</dcterms:created>
  <dcterms:modified xsi:type="dcterms:W3CDTF">2026-05-19T11:27:51Z</dcterms:modified>
  <cp:category/>
  <cp:contentStatus/>
</cp:coreProperties>
</file>