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084db80a3b5a919a/Desktop/INDIANA/INDICADORES KELI IMPRENSA/"/>
    </mc:Choice>
  </mc:AlternateContent>
  <xr:revisionPtr revIDLastSave="1" documentId="11_FDE0F9AD8F7DE512353C5366C6A563C4EA94B844" xr6:coauthVersionLast="47" xr6:coauthVersionMax="47" xr10:uidLastSave="{04570DA6-B516-4565-8CCD-F122C0B96B82}"/>
  <bookViews>
    <workbookView xWindow="-120" yWindow="-120" windowWidth="29040" windowHeight="15840" activeTab="1" xr2:uid="{00000000-000D-0000-FFFF-FFFF00000000}"/>
  </bookViews>
  <sheets>
    <sheet name="ANO 2025" sheetId="9" r:id="rId1"/>
    <sheet name="ANO 2026" sheetId="10" r:id="rId2"/>
  </sheets>
  <definedNames>
    <definedName name="RESPOTA">'ANO 2025'!#REF!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4" i="10" l="1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5" i="10"/>
  <c r="P46" i="10"/>
  <c r="P47" i="10"/>
  <c r="P10" i="10"/>
</calcChain>
</file>

<file path=xl/sharedStrings.xml><?xml version="1.0" encoding="utf-8"?>
<sst xmlns="http://schemas.openxmlformats.org/spreadsheetml/2006/main" count="139" uniqueCount="67">
  <si>
    <t>Elaboração</t>
  </si>
  <si>
    <t>Data</t>
  </si>
  <si>
    <t>Verificação</t>
  </si>
  <si>
    <t>Aprovação</t>
  </si>
  <si>
    <t>Revisão</t>
  </si>
  <si>
    <t>Qualidade</t>
  </si>
  <si>
    <r>
      <rPr>
        <b/>
        <sz val="11"/>
        <rFont val="Trebuchet MS"/>
        <family val="2"/>
      </rPr>
      <t>TABELA:</t>
    </r>
    <r>
      <rPr>
        <b/>
        <sz val="11"/>
        <color rgb="FFFF0000"/>
        <rFont val="Trebuchet MS"/>
        <family val="2"/>
      </rPr>
      <t xml:space="preserve"> </t>
    </r>
    <r>
      <rPr>
        <sz val="11"/>
        <rFont val="Trebuchet MS"/>
        <family val="2"/>
      </rPr>
      <t>ONCO 001</t>
    </r>
  </si>
  <si>
    <r>
      <t>ESTABELECIDO EM</t>
    </r>
    <r>
      <rPr>
        <sz val="11"/>
        <color indexed="8"/>
        <rFont val="Trebuchet MS"/>
        <family val="2"/>
      </rPr>
      <t>: JUN/2025</t>
    </r>
  </si>
  <si>
    <r>
      <t>Nº de REVISÃO</t>
    </r>
    <r>
      <rPr>
        <sz val="11"/>
        <color indexed="8"/>
        <rFont val="Trebuchet MS"/>
        <family val="2"/>
      </rPr>
      <t xml:space="preserve">: </t>
    </r>
    <r>
      <rPr>
        <sz val="11"/>
        <rFont val="Trebuchet MS"/>
        <family val="2"/>
      </rPr>
      <t>00</t>
    </r>
  </si>
  <si>
    <t>Coordenação oncologia</t>
  </si>
  <si>
    <t>JANEIRO</t>
  </si>
  <si>
    <t>FEVEREIRO</t>
  </si>
  <si>
    <t>MARÇO</t>
  </si>
  <si>
    <t>ABRIL</t>
  </si>
  <si>
    <t>MAIO</t>
  </si>
  <si>
    <t>JUNHO</t>
  </si>
  <si>
    <t>JULHO</t>
  </si>
  <si>
    <t xml:space="preserve">AGOSTO </t>
  </si>
  <si>
    <t>SETEMBRO</t>
  </si>
  <si>
    <t>OUTUBRO</t>
  </si>
  <si>
    <t>NOVEMBRO</t>
  </si>
  <si>
    <t>DEZEMBRO</t>
  </si>
  <si>
    <t>Total de consultas oncologicas clinicas</t>
  </si>
  <si>
    <t>Total de consultas oncologicas cirurgicas</t>
  </si>
  <si>
    <t>Total de cirurgias oncologicas</t>
  </si>
  <si>
    <t>Total de quimioterapias</t>
  </si>
  <si>
    <t>Total de exames Anatomopatologico</t>
  </si>
  <si>
    <t>Total de Exames - Raio-X</t>
  </si>
  <si>
    <t>Total de Exames – Tomografia</t>
  </si>
  <si>
    <t>Total de Exames – Ultrassonografia</t>
  </si>
  <si>
    <t>Total de Exames – Endoscopios</t>
  </si>
  <si>
    <t>Total de exames –  ECG</t>
  </si>
  <si>
    <t>Total de exame - Mamografia</t>
  </si>
  <si>
    <t>Total de exame - Colonoscopia</t>
  </si>
  <si>
    <t>Total de exame - Biopsias guiada pos US</t>
  </si>
  <si>
    <t>Total de exame - Ressonancia Magnetica ONCO Ambulatorial</t>
  </si>
  <si>
    <t>Total de exame - Cistoscopia</t>
  </si>
  <si>
    <t>Total de exame de Cintilografia</t>
  </si>
  <si>
    <t>Total de Linfocintilografia</t>
  </si>
  <si>
    <t>Percentual de absenteísmo de paciente - onco</t>
  </si>
  <si>
    <t>Total de ações sociais realizadas - onco</t>
  </si>
  <si>
    <t>Percentual de desistência de tratamento - onco</t>
  </si>
  <si>
    <t>Total de ações realizadas para cliente/familia</t>
  </si>
  <si>
    <t>Total de APACs faturadas</t>
  </si>
  <si>
    <t>Tempo porta de entrada Oncologia - trimestral</t>
  </si>
  <si>
    <t>Tempo entre diagnostico e definição do tratamento - Trimestral</t>
  </si>
  <si>
    <t>Tempo entre primeira consulta e a primeira quimioterapia - T1</t>
  </si>
  <si>
    <t>Tempo entre a primeira consulta e o procedimento cirurgico T1</t>
  </si>
  <si>
    <t>Tempo total entre a solicitação e a 1° QT/cirurgia T1</t>
  </si>
  <si>
    <t>Percentual de encaminhamentos desnecessarios a oncologia T1</t>
  </si>
  <si>
    <t>Total de exame de Desintometria ossea</t>
  </si>
  <si>
    <t>Total de agulhamento Mamario</t>
  </si>
  <si>
    <t>META</t>
  </si>
  <si>
    <t>Exames contrato gestão 936</t>
  </si>
  <si>
    <t>Exames fora contrato gestão</t>
  </si>
  <si>
    <t>Percentual de satisfação cliente concologia externo</t>
  </si>
  <si>
    <t>Percentual de extravasamento quimioterapico</t>
  </si>
  <si>
    <t>Percentual de derramamento quimioterapico</t>
  </si>
  <si>
    <t>Custo Setorial Total</t>
  </si>
  <si>
    <t>PRODUÇÃO ONCOLOGIA</t>
  </si>
  <si>
    <t>Espirometria</t>
  </si>
  <si>
    <t>Ecotranstoracica</t>
  </si>
  <si>
    <t>Percentual de clientes em QT paliativa %</t>
  </si>
  <si>
    <t>Perentual de clientes em uso de port-a-cath %</t>
  </si>
  <si>
    <t>TOTAL</t>
  </si>
  <si>
    <t>Percentual de satisfação cliente oncologia externo</t>
  </si>
  <si>
    <t>Tempo de agendamento de exames para pacientes de primeira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</si>
</sst>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name val="Dax-regular"/>
    </font>
    <font>
      <sz val="11"/>
      <name val="Trebuchet MS"/>
      <family val="2"/>
    </font>
    <font>
      <sz val="11"/>
      <color theme="1"/>
      <name val="Trebuchet MS"/>
      <family val="2"/>
    </font>
    <font>
      <sz val="12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indexed="8"/>
      <name val="Trebuchet MS"/>
      <family val="2"/>
    </font>
    <font>
      <b/>
      <sz val="11"/>
      <color rgb="FFFF0000"/>
      <name val="Trebuchet MS"/>
      <family val="2"/>
    </font>
    <font>
      <b/>
      <sz val="11"/>
      <name val="Trebuchet MS"/>
      <family val="2"/>
    </font>
    <font>
      <sz val="10"/>
      <color rgb="FF7F7F7F"/>
      <name val="Trebuchet MS"/>
      <family val="2"/>
    </font>
    <font>
      <sz val="10"/>
      <color rgb="FF1F3864"/>
      <name val="Trebuchet MS"/>
      <family val="2"/>
    </font>
    <font>
      <b/>
      <sz val="11"/>
      <color theme="0"/>
      <name val="Trebuchet MS"/>
      <family val="2"/>
    </font>
    <font>
      <sz val="11"/>
      <color rgb="FF202124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rgb="FFB6C8F8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2" fillId="0" borderId="0" xfId="0" applyFont="1"/>
    <xf numFmtId="0" fontId="3" fillId="2" borderId="11" xfId="0" applyFont="1" applyFill="1" applyBorder="1" applyAlignment="1">
      <alignment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49" fontId="1" fillId="4" borderId="0" xfId="0" applyNumberFormat="1" applyFont="1" applyFill="1" applyAlignment="1">
      <alignment horizontal="center"/>
    </xf>
    <xf numFmtId="0" fontId="2" fillId="4" borderId="0" xfId="0" applyFont="1" applyFill="1"/>
    <xf numFmtId="0" fontId="8" fillId="5" borderId="4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14" fillId="2" borderId="2" xfId="0" applyFont="1" applyFill="1" applyBorder="1"/>
    <xf numFmtId="2" fontId="14" fillId="2" borderId="8" xfId="0" applyNumberFormat="1" applyFont="1" applyFill="1" applyBorder="1" applyAlignment="1">
      <alignment horizontal="center" vertical="center"/>
    </xf>
    <xf numFmtId="2" fontId="14" fillId="2" borderId="11" xfId="0" applyNumberFormat="1" applyFont="1" applyFill="1" applyBorder="1" applyAlignment="1">
      <alignment horizontal="center" vertical="center"/>
    </xf>
    <xf numFmtId="2" fontId="14" fillId="2" borderId="2" xfId="0" applyNumberFormat="1" applyFont="1" applyFill="1" applyBorder="1" applyAlignment="1">
      <alignment horizontal="center"/>
    </xf>
    <xf numFmtId="2" fontId="13" fillId="2" borderId="11" xfId="0" applyNumberFormat="1" applyFont="1" applyFill="1" applyBorder="1" applyAlignment="1">
      <alignment horizontal="center" vertical="center"/>
    </xf>
    <xf numFmtId="2" fontId="13" fillId="2" borderId="2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vertical="center"/>
    </xf>
    <xf numFmtId="0" fontId="8" fillId="5" borderId="1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9" fontId="14" fillId="2" borderId="2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6" borderId="2" xfId="0" applyFont="1" applyFill="1" applyBorder="1"/>
    <xf numFmtId="0" fontId="14" fillId="6" borderId="2" xfId="0" applyFont="1" applyFill="1" applyBorder="1" applyAlignment="1">
      <alignment vertical="center"/>
    </xf>
    <xf numFmtId="0" fontId="12" fillId="6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8" fillId="5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17" fontId="10" fillId="0" borderId="10" xfId="0" applyNumberFormat="1" applyFont="1" applyBorder="1" applyAlignment="1">
      <alignment horizontal="center" vertical="center" wrapText="1"/>
    </xf>
    <xf numFmtId="17" fontId="10" fillId="0" borderId="12" xfId="0" applyNumberFormat="1" applyFont="1" applyBorder="1" applyAlignment="1">
      <alignment horizontal="center" vertical="center" wrapText="1"/>
    </xf>
    <xf numFmtId="17" fontId="10" fillId="0" borderId="13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/>
    </xf>
    <xf numFmtId="0" fontId="1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6C8F8"/>
      <color rgb="FFB6C8E8"/>
      <color rgb="FF1F3864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714375</xdr:colOff>
      <xdr:row>1</xdr:row>
      <xdr:rowOff>19844</xdr:rowOff>
    </xdr:from>
    <xdr:to>
      <xdr:col>1</xdr:col>
      <xdr:colOff>2719537</xdr:colOff>
      <xdr:row>3</xdr:row>
      <xdr:rowOff>198438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4ED9AE7-6F90-AA84-6C32-C680CF609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547" y="198438"/>
          <a:ext cx="2005162" cy="6746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714375</xdr:colOff>
      <xdr:row>1</xdr:row>
      <xdr:rowOff>19844</xdr:rowOff>
    </xdr:from>
    <xdr:to>
      <xdr:col>1</xdr:col>
      <xdr:colOff>2719537</xdr:colOff>
      <xdr:row>4</xdr:row>
      <xdr:rowOff>122238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CC1F48C-CBF1-471E-95A5-A62768BE6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200819"/>
          <a:ext cx="2005162" cy="67389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showGridLines="0" zoomScale="96" zoomScaleNormal="96" workbookViewId="0">
      <selection activeCell="B28" sqref="B28"/>
    </sheetView>
  </sheetViews>
  <sheetFormatPr defaultRowHeight="14.25"/>
  <cols>
    <col min="1" max="1" width="2.42578125" style="1" customWidth="1"/>
    <col min="2" max="2" width="57" style="3" customWidth="1"/>
    <col min="3" max="3" width="13.140625" style="3" customWidth="1"/>
    <col min="4" max="8" width="16.5703125" style="1" customWidth="1"/>
    <col min="9" max="12" width="21" style="2" customWidth="1"/>
    <col min="13" max="13" width="20.5703125" style="1" customWidth="1"/>
    <col min="14" max="14" width="20" style="1" customWidth="1"/>
    <col min="15" max="15" width="18.28515625" style="1" customWidth="1"/>
    <col min="16" max="16" width="2.7109375" style="1" customWidth="1"/>
    <col min="17" max="16384" width="9.140625" style="1"/>
  </cols>
  <sheetData>
    <row r="1" spans="1:16">
      <c r="A1" s="8"/>
      <c r="B1" s="9"/>
      <c r="C1" s="9"/>
      <c r="D1" s="8"/>
      <c r="E1" s="8"/>
      <c r="F1" s="8"/>
      <c r="G1" s="8"/>
      <c r="H1" s="8"/>
      <c r="I1" s="7"/>
      <c r="J1" s="7"/>
      <c r="K1" s="7"/>
      <c r="L1" s="7"/>
      <c r="M1" s="8"/>
      <c r="N1" s="8"/>
      <c r="O1" s="8"/>
      <c r="P1" s="35"/>
    </row>
    <row r="2" spans="1:16" ht="18.75" customHeight="1">
      <c r="A2" s="8"/>
      <c r="B2" s="45"/>
      <c r="C2" s="45"/>
      <c r="D2" s="45"/>
      <c r="E2" s="45"/>
      <c r="F2" s="46"/>
      <c r="G2" s="63" t="s">
        <v>59</v>
      </c>
      <c r="H2" s="45"/>
      <c r="I2" s="45"/>
      <c r="J2" s="45"/>
      <c r="K2" s="45"/>
      <c r="L2" s="45"/>
      <c r="M2" s="41" t="s">
        <v>6</v>
      </c>
      <c r="N2" s="41"/>
      <c r="O2" s="41"/>
      <c r="P2" s="35"/>
    </row>
    <row r="3" spans="1:16" ht="20.25" customHeight="1">
      <c r="A3" s="8"/>
      <c r="B3" s="47"/>
      <c r="C3" s="47"/>
      <c r="D3" s="47"/>
      <c r="E3" s="47"/>
      <c r="F3" s="48"/>
      <c r="G3" s="64"/>
      <c r="H3" s="47"/>
      <c r="I3" s="47"/>
      <c r="J3" s="47"/>
      <c r="K3" s="47"/>
      <c r="L3" s="47"/>
      <c r="M3" s="42" t="s">
        <v>7</v>
      </c>
      <c r="N3" s="42"/>
      <c r="O3" s="42"/>
      <c r="P3" s="35"/>
    </row>
    <row r="4" spans="1:16" ht="19.5" customHeight="1">
      <c r="A4" s="8"/>
      <c r="B4" s="49"/>
      <c r="C4" s="49"/>
      <c r="D4" s="49"/>
      <c r="E4" s="49"/>
      <c r="F4" s="50"/>
      <c r="G4" s="65"/>
      <c r="H4" s="49"/>
      <c r="I4" s="49"/>
      <c r="J4" s="49"/>
      <c r="K4" s="49"/>
      <c r="L4" s="49"/>
      <c r="M4" s="38" t="s">
        <v>8</v>
      </c>
      <c r="N4" s="39"/>
      <c r="O4" s="40"/>
      <c r="P4" s="35"/>
    </row>
    <row r="5" spans="1:16" ht="14.25" customHeight="1">
      <c r="A5" s="8"/>
      <c r="B5" s="36" t="s">
        <v>0</v>
      </c>
      <c r="C5" s="11"/>
      <c r="D5" s="51" t="s">
        <v>1</v>
      </c>
      <c r="E5" s="52"/>
      <c r="F5" s="53"/>
      <c r="G5" s="51" t="s">
        <v>0</v>
      </c>
      <c r="H5" s="52"/>
      <c r="I5" s="53"/>
      <c r="J5" s="51" t="s">
        <v>2</v>
      </c>
      <c r="K5" s="52"/>
      <c r="L5" s="52"/>
      <c r="M5" s="36" t="s">
        <v>3</v>
      </c>
      <c r="N5" s="36"/>
      <c r="O5" s="36"/>
      <c r="P5" s="35"/>
    </row>
    <row r="6" spans="1:16" ht="17.25" customHeight="1">
      <c r="A6" s="8"/>
      <c r="B6" s="36"/>
      <c r="C6" s="11"/>
      <c r="D6" s="54">
        <v>45825</v>
      </c>
      <c r="E6" s="55"/>
      <c r="F6" s="56"/>
      <c r="G6" s="66" t="s">
        <v>9</v>
      </c>
      <c r="H6" s="67"/>
      <c r="I6" s="68"/>
      <c r="J6" s="69" t="s">
        <v>5</v>
      </c>
      <c r="K6" s="70"/>
      <c r="L6" s="70"/>
      <c r="M6" s="43" t="s">
        <v>5</v>
      </c>
      <c r="N6" s="43"/>
      <c r="O6" s="43"/>
      <c r="P6" s="35"/>
    </row>
    <row r="7" spans="1:16" ht="14.25" customHeight="1">
      <c r="A7" s="8"/>
      <c r="B7" s="36" t="s">
        <v>4</v>
      </c>
      <c r="C7" s="11"/>
      <c r="D7" s="51" t="s">
        <v>1</v>
      </c>
      <c r="E7" s="52"/>
      <c r="F7" s="53"/>
      <c r="G7" s="51" t="s">
        <v>2</v>
      </c>
      <c r="H7" s="52"/>
      <c r="I7" s="53"/>
      <c r="J7" s="51" t="s">
        <v>3</v>
      </c>
      <c r="K7" s="52"/>
      <c r="L7" s="52"/>
      <c r="M7" s="36"/>
      <c r="N7" s="36"/>
      <c r="O7" s="36"/>
      <c r="P7" s="35"/>
    </row>
    <row r="8" spans="1:16" ht="16.5" customHeight="1">
      <c r="A8" s="8"/>
      <c r="B8" s="44"/>
      <c r="C8" s="20"/>
      <c r="D8" s="57"/>
      <c r="E8" s="58"/>
      <c r="F8" s="59"/>
      <c r="G8" s="57"/>
      <c r="H8" s="58"/>
      <c r="I8" s="59"/>
      <c r="J8" s="71"/>
      <c r="K8" s="72"/>
      <c r="L8" s="72"/>
      <c r="M8" s="37"/>
      <c r="N8" s="37"/>
      <c r="O8" s="37"/>
      <c r="P8" s="35"/>
    </row>
    <row r="9" spans="1:16" s="2" customFormat="1" ht="30" customHeight="1">
      <c r="A9" s="7"/>
      <c r="B9" s="12"/>
      <c r="C9" s="12" t="s">
        <v>52</v>
      </c>
      <c r="D9" s="12" t="s">
        <v>10</v>
      </c>
      <c r="E9" s="12" t="s">
        <v>11</v>
      </c>
      <c r="F9" s="12" t="s">
        <v>12</v>
      </c>
      <c r="G9" s="12" t="s">
        <v>13</v>
      </c>
      <c r="H9" s="12" t="s">
        <v>14</v>
      </c>
      <c r="I9" s="12" t="s">
        <v>15</v>
      </c>
      <c r="J9" s="12" t="s">
        <v>16</v>
      </c>
      <c r="K9" s="12" t="s">
        <v>17</v>
      </c>
      <c r="L9" s="12" t="s">
        <v>18</v>
      </c>
      <c r="M9" s="12" t="s">
        <v>19</v>
      </c>
      <c r="N9" s="12" t="s">
        <v>20</v>
      </c>
      <c r="O9" s="12" t="s">
        <v>21</v>
      </c>
      <c r="P9" s="35"/>
    </row>
    <row r="10" spans="1:16" s="2" customFormat="1" ht="20.100000000000001" customHeight="1">
      <c r="A10" s="7"/>
      <c r="B10" s="13" t="s">
        <v>22</v>
      </c>
      <c r="C10" s="60">
        <v>800</v>
      </c>
      <c r="D10" s="14">
        <v>751</v>
      </c>
      <c r="E10" s="15">
        <v>769</v>
      </c>
      <c r="F10" s="15">
        <v>851</v>
      </c>
      <c r="G10" s="16">
        <v>823</v>
      </c>
      <c r="H10" s="17">
        <v>699</v>
      </c>
      <c r="I10" s="6">
        <v>851</v>
      </c>
      <c r="J10" s="6">
        <v>920</v>
      </c>
      <c r="K10" s="6">
        <v>813</v>
      </c>
      <c r="L10" s="6">
        <v>953</v>
      </c>
      <c r="M10" s="32">
        <v>1004</v>
      </c>
      <c r="N10" s="34">
        <v>841</v>
      </c>
      <c r="O10" s="34">
        <v>881</v>
      </c>
      <c r="P10" s="35"/>
    </row>
    <row r="11" spans="1:16" s="2" customFormat="1" ht="20.100000000000001" customHeight="1">
      <c r="A11" s="7"/>
      <c r="B11" s="13" t="s">
        <v>23</v>
      </c>
      <c r="C11" s="61"/>
      <c r="D11" s="14">
        <v>201</v>
      </c>
      <c r="E11" s="15">
        <v>251</v>
      </c>
      <c r="F11" s="15">
        <v>212</v>
      </c>
      <c r="G11" s="16">
        <v>257</v>
      </c>
      <c r="H11" s="17">
        <v>208</v>
      </c>
      <c r="I11" s="4">
        <v>204</v>
      </c>
      <c r="J11" s="4">
        <v>317</v>
      </c>
      <c r="K11" s="4">
        <v>220</v>
      </c>
      <c r="L11" s="4">
        <v>233</v>
      </c>
      <c r="M11" s="33">
        <v>271</v>
      </c>
      <c r="N11" s="34">
        <v>160</v>
      </c>
      <c r="O11" s="34">
        <v>175</v>
      </c>
      <c r="P11" s="35"/>
    </row>
    <row r="12" spans="1:16" s="2" customFormat="1" ht="20.100000000000001" customHeight="1">
      <c r="A12" s="7"/>
      <c r="B12" s="13" t="s">
        <v>24</v>
      </c>
      <c r="C12" s="21">
        <v>80</v>
      </c>
      <c r="D12" s="16">
        <v>83</v>
      </c>
      <c r="E12" s="16">
        <v>83</v>
      </c>
      <c r="F12" s="16">
        <v>104</v>
      </c>
      <c r="G12" s="16">
        <v>83</v>
      </c>
      <c r="H12" s="18">
        <v>93</v>
      </c>
      <c r="I12" s="4">
        <v>92</v>
      </c>
      <c r="J12" s="4">
        <v>103</v>
      </c>
      <c r="K12" s="4">
        <v>101</v>
      </c>
      <c r="L12" s="4">
        <v>119</v>
      </c>
      <c r="M12" s="33">
        <v>109</v>
      </c>
      <c r="N12" s="34">
        <v>85</v>
      </c>
      <c r="O12" s="34">
        <v>84</v>
      </c>
      <c r="P12" s="35"/>
    </row>
    <row r="13" spans="1:16" s="2" customFormat="1" ht="20.100000000000001" customHeight="1">
      <c r="A13" s="7"/>
      <c r="B13" s="13" t="s">
        <v>25</v>
      </c>
      <c r="C13" s="21">
        <v>360</v>
      </c>
      <c r="D13" s="16">
        <v>464</v>
      </c>
      <c r="E13" s="16">
        <v>456</v>
      </c>
      <c r="F13" s="16">
        <v>493</v>
      </c>
      <c r="G13" s="16">
        <v>535</v>
      </c>
      <c r="H13" s="18">
        <v>490</v>
      </c>
      <c r="I13" s="4">
        <v>508</v>
      </c>
      <c r="J13" s="4">
        <v>534</v>
      </c>
      <c r="K13" s="4">
        <v>497</v>
      </c>
      <c r="L13" s="4">
        <v>466</v>
      </c>
      <c r="M13" s="33">
        <v>586</v>
      </c>
      <c r="N13" s="34">
        <v>546</v>
      </c>
      <c r="O13" s="34">
        <v>595</v>
      </c>
      <c r="P13" s="35"/>
    </row>
    <row r="14" spans="1:16" s="2" customFormat="1" ht="20.100000000000001" customHeight="1">
      <c r="A14" s="7"/>
      <c r="B14" s="13" t="s">
        <v>26</v>
      </c>
      <c r="C14" s="62" t="s">
        <v>53</v>
      </c>
      <c r="D14" s="16">
        <v>456</v>
      </c>
      <c r="E14" s="16">
        <v>445</v>
      </c>
      <c r="F14" s="16">
        <v>492</v>
      </c>
      <c r="G14" s="16">
        <v>632</v>
      </c>
      <c r="H14" s="18">
        <v>568</v>
      </c>
      <c r="I14" s="4">
        <v>593</v>
      </c>
      <c r="J14" s="4">
        <v>639</v>
      </c>
      <c r="K14" s="4">
        <v>614</v>
      </c>
      <c r="L14" s="4">
        <v>626</v>
      </c>
      <c r="M14" s="33">
        <v>727</v>
      </c>
      <c r="N14" s="34">
        <v>528</v>
      </c>
      <c r="O14" s="34">
        <v>641</v>
      </c>
      <c r="P14" s="35"/>
    </row>
    <row r="15" spans="1:16" s="2" customFormat="1" ht="20.100000000000001" customHeight="1">
      <c r="A15" s="7"/>
      <c r="B15" s="19" t="s">
        <v>28</v>
      </c>
      <c r="C15" s="60"/>
      <c r="D15" s="16">
        <v>281</v>
      </c>
      <c r="E15" s="16">
        <v>196</v>
      </c>
      <c r="F15" s="16">
        <v>307</v>
      </c>
      <c r="G15" s="16">
        <v>248</v>
      </c>
      <c r="H15" s="18">
        <v>262</v>
      </c>
      <c r="I15" s="4">
        <v>260</v>
      </c>
      <c r="J15" s="4">
        <v>353</v>
      </c>
      <c r="K15" s="4">
        <v>281</v>
      </c>
      <c r="L15" s="4">
        <v>294</v>
      </c>
      <c r="M15" s="33">
        <v>256</v>
      </c>
      <c r="N15" s="34">
        <v>224</v>
      </c>
      <c r="O15" s="34">
        <v>269</v>
      </c>
      <c r="P15" s="35"/>
    </row>
    <row r="16" spans="1:16" s="2" customFormat="1" ht="20.100000000000001" customHeight="1">
      <c r="A16" s="7"/>
      <c r="B16" s="19" t="s">
        <v>29</v>
      </c>
      <c r="C16" s="60"/>
      <c r="D16" s="16">
        <v>57</v>
      </c>
      <c r="E16" s="16">
        <v>102</v>
      </c>
      <c r="F16" s="16">
        <v>196</v>
      </c>
      <c r="G16" s="16">
        <v>116</v>
      </c>
      <c r="H16" s="18">
        <v>122</v>
      </c>
      <c r="I16" s="4">
        <v>191</v>
      </c>
      <c r="J16" s="4">
        <v>137</v>
      </c>
      <c r="K16" s="4">
        <v>107</v>
      </c>
      <c r="L16" s="4">
        <v>87</v>
      </c>
      <c r="M16" s="33">
        <v>161</v>
      </c>
      <c r="N16" s="34">
        <v>110</v>
      </c>
      <c r="O16" s="34">
        <v>83</v>
      </c>
      <c r="P16" s="35"/>
    </row>
    <row r="17" spans="1:16" s="2" customFormat="1" ht="20.100000000000001" customHeight="1">
      <c r="A17" s="7"/>
      <c r="B17" s="19" t="s">
        <v>30</v>
      </c>
      <c r="C17" s="60"/>
      <c r="D17" s="16">
        <v>9</v>
      </c>
      <c r="E17" s="16">
        <v>13</v>
      </c>
      <c r="F17" s="16">
        <v>16</v>
      </c>
      <c r="G17" s="16">
        <v>11</v>
      </c>
      <c r="H17" s="18">
        <v>12</v>
      </c>
      <c r="I17" s="4">
        <v>9</v>
      </c>
      <c r="J17" s="4">
        <v>17</v>
      </c>
      <c r="K17" s="4">
        <v>10</v>
      </c>
      <c r="L17" s="4">
        <v>18</v>
      </c>
      <c r="M17" s="33">
        <v>20</v>
      </c>
      <c r="N17" s="34">
        <v>6</v>
      </c>
      <c r="O17" s="34">
        <v>3</v>
      </c>
      <c r="P17" s="35"/>
    </row>
    <row r="18" spans="1:16" s="2" customFormat="1" ht="20.100000000000001" customHeight="1">
      <c r="A18" s="7"/>
      <c r="B18" s="19" t="s">
        <v>32</v>
      </c>
      <c r="C18" s="60"/>
      <c r="D18" s="16">
        <v>5</v>
      </c>
      <c r="E18" s="16">
        <v>12</v>
      </c>
      <c r="F18" s="16">
        <v>26</v>
      </c>
      <c r="G18" s="16">
        <v>14</v>
      </c>
      <c r="H18" s="18">
        <v>15</v>
      </c>
      <c r="I18" s="4">
        <v>28</v>
      </c>
      <c r="J18" s="4">
        <v>14</v>
      </c>
      <c r="K18" s="4">
        <v>16</v>
      </c>
      <c r="L18" s="4">
        <v>13</v>
      </c>
      <c r="M18" s="33">
        <v>31</v>
      </c>
      <c r="N18" s="34">
        <v>14</v>
      </c>
      <c r="O18" s="34">
        <v>12</v>
      </c>
      <c r="P18" s="35"/>
    </row>
    <row r="19" spans="1:16" s="2" customFormat="1" ht="20.100000000000001" customHeight="1">
      <c r="A19" s="7"/>
      <c r="B19" s="19" t="s">
        <v>33</v>
      </c>
      <c r="C19" s="61"/>
      <c r="D19" s="16">
        <v>13</v>
      </c>
      <c r="E19" s="16">
        <v>20</v>
      </c>
      <c r="F19" s="16">
        <v>26</v>
      </c>
      <c r="G19" s="16">
        <v>15</v>
      </c>
      <c r="H19" s="18">
        <v>22</v>
      </c>
      <c r="I19" s="4">
        <v>28</v>
      </c>
      <c r="J19" s="4">
        <v>21</v>
      </c>
      <c r="K19" s="4">
        <v>27</v>
      </c>
      <c r="L19" s="4">
        <v>14</v>
      </c>
      <c r="M19" s="33">
        <v>23</v>
      </c>
      <c r="N19" s="34">
        <v>17</v>
      </c>
      <c r="O19" s="34">
        <v>11</v>
      </c>
      <c r="P19" s="35"/>
    </row>
    <row r="20" spans="1:16" s="2" customFormat="1" ht="20.100000000000001" customHeight="1">
      <c r="A20" s="7"/>
      <c r="B20" s="28" t="s">
        <v>27</v>
      </c>
      <c r="C20" s="62" t="s">
        <v>54</v>
      </c>
      <c r="D20" s="16">
        <v>30</v>
      </c>
      <c r="E20" s="16">
        <v>47</v>
      </c>
      <c r="F20" s="16">
        <v>53</v>
      </c>
      <c r="G20" s="16">
        <v>43</v>
      </c>
      <c r="H20" s="18">
        <v>38</v>
      </c>
      <c r="I20" s="4">
        <v>46</v>
      </c>
      <c r="J20" s="4">
        <v>49</v>
      </c>
      <c r="K20" s="4">
        <v>53</v>
      </c>
      <c r="L20" s="4">
        <v>42</v>
      </c>
      <c r="M20" s="33">
        <v>50</v>
      </c>
      <c r="N20" s="34">
        <v>39</v>
      </c>
      <c r="O20" s="34">
        <v>32</v>
      </c>
      <c r="P20" s="35"/>
    </row>
    <row r="21" spans="1:16" s="2" customFormat="1" ht="20.100000000000001" customHeight="1">
      <c r="A21" s="7"/>
      <c r="B21" s="29" t="s">
        <v>31</v>
      </c>
      <c r="C21" s="60"/>
      <c r="D21" s="16">
        <v>55</v>
      </c>
      <c r="E21" s="16">
        <v>56</v>
      </c>
      <c r="F21" s="16">
        <v>54</v>
      </c>
      <c r="G21" s="16">
        <v>62</v>
      </c>
      <c r="H21" s="18">
        <v>52</v>
      </c>
      <c r="I21" s="4">
        <v>58</v>
      </c>
      <c r="J21" s="4">
        <v>51</v>
      </c>
      <c r="K21" s="4">
        <v>60</v>
      </c>
      <c r="L21" s="4">
        <v>66</v>
      </c>
      <c r="M21" s="33">
        <v>55</v>
      </c>
      <c r="N21" s="34">
        <v>52</v>
      </c>
      <c r="O21" s="34">
        <v>58</v>
      </c>
      <c r="P21" s="35"/>
    </row>
    <row r="22" spans="1:16" s="2" customFormat="1" ht="20.100000000000001" customHeight="1">
      <c r="A22" s="7"/>
      <c r="B22" s="29" t="s">
        <v>34</v>
      </c>
      <c r="C22" s="60"/>
      <c r="D22" s="16"/>
      <c r="E22" s="16"/>
      <c r="F22" s="16"/>
      <c r="G22" s="16">
        <v>18</v>
      </c>
      <c r="H22" s="18">
        <v>5</v>
      </c>
      <c r="I22" s="4">
        <v>12</v>
      </c>
      <c r="J22" s="4">
        <v>14</v>
      </c>
      <c r="K22" s="4">
        <v>12</v>
      </c>
      <c r="L22" s="4">
        <v>5</v>
      </c>
      <c r="M22" s="33">
        <v>16</v>
      </c>
      <c r="N22" s="34">
        <v>13</v>
      </c>
      <c r="O22" s="34">
        <v>13</v>
      </c>
      <c r="P22" s="35"/>
    </row>
    <row r="23" spans="1:16" s="2" customFormat="1" ht="20.100000000000001" customHeight="1">
      <c r="A23" s="7"/>
      <c r="B23" s="29" t="s">
        <v>35</v>
      </c>
      <c r="C23" s="60"/>
      <c r="D23" s="16"/>
      <c r="E23" s="16"/>
      <c r="F23" s="16"/>
      <c r="G23" s="16">
        <v>43</v>
      </c>
      <c r="H23" s="18">
        <v>74</v>
      </c>
      <c r="I23" s="4">
        <v>72</v>
      </c>
      <c r="J23" s="4">
        <v>79</v>
      </c>
      <c r="K23" s="4">
        <v>63</v>
      </c>
      <c r="L23" s="4">
        <v>67</v>
      </c>
      <c r="M23" s="33">
        <v>87</v>
      </c>
      <c r="N23" s="34">
        <v>58</v>
      </c>
      <c r="O23" s="34">
        <v>67</v>
      </c>
      <c r="P23" s="35"/>
    </row>
    <row r="24" spans="1:16" s="2" customFormat="1" ht="20.100000000000001" customHeight="1">
      <c r="A24" s="7"/>
      <c r="B24" s="29" t="s">
        <v>36</v>
      </c>
      <c r="C24" s="60"/>
      <c r="D24" s="16"/>
      <c r="E24" s="16"/>
      <c r="F24" s="16"/>
      <c r="G24" s="16">
        <v>6</v>
      </c>
      <c r="H24" s="18">
        <v>12</v>
      </c>
      <c r="I24" s="4">
        <v>11</v>
      </c>
      <c r="J24" s="4">
        <v>15</v>
      </c>
      <c r="K24" s="4">
        <v>9</v>
      </c>
      <c r="L24" s="4">
        <v>12</v>
      </c>
      <c r="M24" s="33">
        <v>14</v>
      </c>
      <c r="N24" s="34">
        <v>11</v>
      </c>
      <c r="O24" s="34">
        <v>1</v>
      </c>
      <c r="P24" s="35"/>
    </row>
    <row r="25" spans="1:16" s="2" customFormat="1" ht="20.100000000000001" customHeight="1">
      <c r="A25" s="7"/>
      <c r="B25" s="30" t="s">
        <v>37</v>
      </c>
      <c r="C25" s="60"/>
      <c r="D25" s="18"/>
      <c r="E25" s="18"/>
      <c r="F25" s="18"/>
      <c r="G25" s="18"/>
      <c r="H25" s="18">
        <v>23</v>
      </c>
      <c r="I25" s="4">
        <v>22</v>
      </c>
      <c r="J25" s="4">
        <v>14</v>
      </c>
      <c r="K25" s="4">
        <v>18</v>
      </c>
      <c r="L25" s="4">
        <v>27</v>
      </c>
      <c r="M25" s="33">
        <v>34</v>
      </c>
      <c r="N25" s="34">
        <v>18</v>
      </c>
      <c r="O25" s="34">
        <v>21</v>
      </c>
      <c r="P25" s="35"/>
    </row>
    <row r="26" spans="1:16" s="2" customFormat="1" ht="20.100000000000001" customHeight="1">
      <c r="A26" s="7"/>
      <c r="B26" s="30" t="s">
        <v>50</v>
      </c>
      <c r="C26" s="60"/>
      <c r="D26" s="18"/>
      <c r="E26" s="18"/>
      <c r="F26" s="18"/>
      <c r="G26" s="18"/>
      <c r="H26" s="18">
        <v>4</v>
      </c>
      <c r="I26" s="4">
        <v>3</v>
      </c>
      <c r="J26" s="4">
        <v>1</v>
      </c>
      <c r="K26" s="4">
        <v>5</v>
      </c>
      <c r="L26" s="4">
        <v>0</v>
      </c>
      <c r="M26" s="33">
        <v>3</v>
      </c>
      <c r="N26" s="34">
        <v>2</v>
      </c>
      <c r="O26" s="34">
        <v>3</v>
      </c>
      <c r="P26" s="35"/>
    </row>
    <row r="27" spans="1:16" s="2" customFormat="1" ht="20.100000000000001" customHeight="1">
      <c r="A27" s="7"/>
      <c r="B27" s="30" t="s">
        <v>38</v>
      </c>
      <c r="C27" s="60"/>
      <c r="D27" s="18"/>
      <c r="E27" s="18"/>
      <c r="F27" s="18"/>
      <c r="G27" s="18"/>
      <c r="H27" s="18">
        <v>4</v>
      </c>
      <c r="I27" s="4">
        <v>5</v>
      </c>
      <c r="J27" s="4">
        <v>7</v>
      </c>
      <c r="K27" s="4">
        <v>7</v>
      </c>
      <c r="L27" s="4">
        <v>10</v>
      </c>
      <c r="M27" s="33">
        <v>6</v>
      </c>
      <c r="N27" s="34">
        <v>3</v>
      </c>
      <c r="O27" s="34">
        <v>5</v>
      </c>
      <c r="P27" s="35"/>
    </row>
    <row r="28" spans="1:16" s="2" customFormat="1" ht="20.100000000000001" customHeight="1">
      <c r="A28" s="7"/>
      <c r="B28" s="30" t="s">
        <v>61</v>
      </c>
      <c r="C28" s="60"/>
      <c r="D28" s="18"/>
      <c r="E28" s="18"/>
      <c r="F28" s="18"/>
      <c r="G28" s="18"/>
      <c r="H28" s="31"/>
      <c r="I28" s="4">
        <v>9</v>
      </c>
      <c r="J28" s="4">
        <v>13</v>
      </c>
      <c r="K28" s="4">
        <v>13</v>
      </c>
      <c r="L28" s="4">
        <v>13</v>
      </c>
      <c r="M28" s="33">
        <v>14</v>
      </c>
      <c r="N28" s="34">
        <v>6</v>
      </c>
      <c r="O28" s="34">
        <v>9</v>
      </c>
      <c r="P28" s="35"/>
    </row>
    <row r="29" spans="1:16" s="2" customFormat="1" ht="20.100000000000001" customHeight="1">
      <c r="A29" s="7"/>
      <c r="B29" s="30" t="s">
        <v>60</v>
      </c>
      <c r="C29" s="60"/>
      <c r="D29" s="18"/>
      <c r="E29" s="18"/>
      <c r="F29" s="18"/>
      <c r="G29" s="18"/>
      <c r="H29" s="18"/>
      <c r="I29" s="4">
        <v>1</v>
      </c>
      <c r="J29" s="4">
        <v>0</v>
      </c>
      <c r="K29" s="4">
        <v>1</v>
      </c>
      <c r="L29" s="4">
        <v>1</v>
      </c>
      <c r="M29" s="33">
        <v>0</v>
      </c>
      <c r="N29" s="34">
        <v>1</v>
      </c>
      <c r="O29" s="34">
        <v>1</v>
      </c>
      <c r="P29" s="35"/>
    </row>
    <row r="30" spans="1:16" s="2" customFormat="1" ht="20.100000000000001" customHeight="1">
      <c r="A30" s="7"/>
      <c r="B30" s="30" t="s">
        <v>51</v>
      </c>
      <c r="C30" s="61"/>
      <c r="D30" s="18"/>
      <c r="E30" s="18"/>
      <c r="F30" s="18"/>
      <c r="G30" s="18"/>
      <c r="H30" s="18">
        <v>2</v>
      </c>
      <c r="I30" s="4">
        <v>4</v>
      </c>
      <c r="J30" s="4">
        <v>2</v>
      </c>
      <c r="K30" s="4">
        <v>1</v>
      </c>
      <c r="L30" s="4">
        <v>2</v>
      </c>
      <c r="M30" s="33">
        <v>1</v>
      </c>
      <c r="N30" s="34">
        <v>0</v>
      </c>
      <c r="O30" s="34">
        <v>0</v>
      </c>
      <c r="P30" s="35"/>
    </row>
    <row r="31" spans="1:16" s="2" customFormat="1" ht="20.100000000000001" customHeight="1">
      <c r="A31" s="7"/>
      <c r="B31" s="19" t="s">
        <v>55</v>
      </c>
      <c r="C31" s="23">
        <v>1</v>
      </c>
      <c r="D31" s="16">
        <v>100</v>
      </c>
      <c r="E31" s="16">
        <v>99.08</v>
      </c>
      <c r="F31" s="16">
        <v>99.37</v>
      </c>
      <c r="G31" s="16">
        <v>98.61</v>
      </c>
      <c r="H31" s="18">
        <v>95.06</v>
      </c>
      <c r="I31" s="4">
        <v>98.73</v>
      </c>
      <c r="J31" s="4">
        <v>96.1</v>
      </c>
      <c r="K31" s="4">
        <v>91.67</v>
      </c>
      <c r="L31" s="4">
        <v>99.62</v>
      </c>
      <c r="M31" s="33">
        <v>96.62</v>
      </c>
      <c r="N31" s="34">
        <v>94.77</v>
      </c>
      <c r="O31" s="34">
        <v>97.67</v>
      </c>
      <c r="P31" s="35"/>
    </row>
    <row r="32" spans="1:16" s="2" customFormat="1" ht="20.100000000000001" customHeight="1">
      <c r="A32" s="7"/>
      <c r="B32" s="19" t="s">
        <v>39</v>
      </c>
      <c r="C32" s="23">
        <v>0.09</v>
      </c>
      <c r="D32" s="16">
        <v>16.45</v>
      </c>
      <c r="E32" s="16">
        <v>12.8</v>
      </c>
      <c r="F32" s="16">
        <v>16.54</v>
      </c>
      <c r="G32" s="16">
        <v>13.97</v>
      </c>
      <c r="H32" s="18">
        <v>14.68</v>
      </c>
      <c r="I32" s="4">
        <v>11.54</v>
      </c>
      <c r="J32" s="4">
        <v>14.22</v>
      </c>
      <c r="K32" s="4">
        <v>15.09</v>
      </c>
      <c r="L32" s="4">
        <v>13</v>
      </c>
      <c r="M32" s="33">
        <v>11</v>
      </c>
      <c r="N32" s="34">
        <v>12.1</v>
      </c>
      <c r="O32" s="34">
        <v>8.32</v>
      </c>
      <c r="P32" s="35"/>
    </row>
    <row r="33" spans="1:16" s="2" customFormat="1" ht="20.100000000000001" customHeight="1">
      <c r="A33" s="7"/>
      <c r="B33" s="19" t="s">
        <v>40</v>
      </c>
      <c r="C33" s="22">
        <v>4</v>
      </c>
      <c r="D33" s="16">
        <v>4</v>
      </c>
      <c r="E33" s="16">
        <v>3</v>
      </c>
      <c r="F33" s="16">
        <v>8</v>
      </c>
      <c r="G33" s="16">
        <v>9</v>
      </c>
      <c r="H33" s="18">
        <v>8</v>
      </c>
      <c r="I33" s="4">
        <v>8</v>
      </c>
      <c r="J33" s="4">
        <v>10</v>
      </c>
      <c r="K33" s="4">
        <v>10</v>
      </c>
      <c r="L33" s="4">
        <v>11</v>
      </c>
      <c r="M33" s="33">
        <v>15</v>
      </c>
      <c r="N33" s="34">
        <v>13</v>
      </c>
      <c r="O33" s="34">
        <v>13</v>
      </c>
      <c r="P33" s="35"/>
    </row>
    <row r="34" spans="1:16" s="2" customFormat="1" ht="20.100000000000001" customHeight="1">
      <c r="A34" s="7"/>
      <c r="B34" s="19" t="s">
        <v>41</v>
      </c>
      <c r="C34" s="22">
        <v>0</v>
      </c>
      <c r="D34" s="16">
        <v>0</v>
      </c>
      <c r="E34" s="16">
        <v>0</v>
      </c>
      <c r="F34" s="16">
        <v>0</v>
      </c>
      <c r="G34" s="16">
        <v>0</v>
      </c>
      <c r="H34" s="18">
        <v>0</v>
      </c>
      <c r="I34" s="4">
        <v>1</v>
      </c>
      <c r="J34" s="4">
        <v>3</v>
      </c>
      <c r="K34" s="4">
        <v>0</v>
      </c>
      <c r="L34" s="4">
        <v>4</v>
      </c>
      <c r="M34" s="33">
        <v>3</v>
      </c>
      <c r="N34" s="34">
        <v>9</v>
      </c>
      <c r="O34" s="34">
        <v>2</v>
      </c>
      <c r="P34" s="35"/>
    </row>
    <row r="35" spans="1:16" s="2" customFormat="1" ht="20.100000000000001" customHeight="1">
      <c r="A35" s="7"/>
      <c r="B35" s="19" t="s">
        <v>42</v>
      </c>
      <c r="C35" s="22"/>
      <c r="D35" s="16">
        <v>13</v>
      </c>
      <c r="E35" s="16">
        <v>15</v>
      </c>
      <c r="F35" s="16">
        <v>15</v>
      </c>
      <c r="G35" s="16">
        <v>14</v>
      </c>
      <c r="H35" s="18">
        <v>12</v>
      </c>
      <c r="I35" s="4">
        <v>18</v>
      </c>
      <c r="J35" s="4">
        <v>15</v>
      </c>
      <c r="K35" s="4">
        <v>14</v>
      </c>
      <c r="L35" s="4">
        <v>25</v>
      </c>
      <c r="M35" s="33">
        <v>28</v>
      </c>
      <c r="N35" s="34">
        <v>17</v>
      </c>
      <c r="O35" s="34">
        <v>29</v>
      </c>
      <c r="P35" s="35"/>
    </row>
    <row r="36" spans="1:16" s="2" customFormat="1" ht="20.100000000000001" customHeight="1">
      <c r="A36" s="7"/>
      <c r="B36" s="19" t="s">
        <v>43</v>
      </c>
      <c r="C36" s="22">
        <v>400</v>
      </c>
      <c r="D36" s="16">
        <v>418</v>
      </c>
      <c r="E36" s="16">
        <v>407</v>
      </c>
      <c r="F36" s="16">
        <v>414</v>
      </c>
      <c r="G36" s="16">
        <v>423</v>
      </c>
      <c r="H36" s="16">
        <v>434</v>
      </c>
      <c r="I36" s="4">
        <v>420</v>
      </c>
      <c r="J36" s="4">
        <v>441</v>
      </c>
      <c r="K36" s="4">
        <v>432</v>
      </c>
      <c r="L36" s="4">
        <v>450</v>
      </c>
      <c r="M36" s="33">
        <v>475</v>
      </c>
      <c r="N36" s="34">
        <v>481</v>
      </c>
      <c r="O36" s="34"/>
      <c r="P36" s="35"/>
    </row>
    <row r="37" spans="1:16" s="2" customFormat="1" ht="20.100000000000001" customHeight="1">
      <c r="A37" s="7"/>
      <c r="B37" s="19" t="s">
        <v>63</v>
      </c>
      <c r="C37" s="19"/>
      <c r="D37" s="16">
        <v>12.95</v>
      </c>
      <c r="E37" s="16">
        <v>16.59</v>
      </c>
      <c r="F37" s="16">
        <v>13.57</v>
      </c>
      <c r="G37" s="16">
        <v>12.55</v>
      </c>
      <c r="H37" s="16">
        <v>12.4</v>
      </c>
      <c r="I37" s="4">
        <v>12.2</v>
      </c>
      <c r="J37" s="4">
        <v>12</v>
      </c>
      <c r="K37" s="4">
        <v>11.64</v>
      </c>
      <c r="L37" s="4">
        <v>11.54</v>
      </c>
      <c r="M37" s="33">
        <v>10.199999999999999</v>
      </c>
      <c r="N37" s="34">
        <v>11.2</v>
      </c>
      <c r="O37" s="34">
        <v>11.57</v>
      </c>
      <c r="P37" s="35"/>
    </row>
    <row r="38" spans="1:16" s="2" customFormat="1" ht="20.100000000000001" customHeight="1">
      <c r="A38" s="7"/>
      <c r="B38" s="19" t="s">
        <v>62</v>
      </c>
      <c r="C38" s="19"/>
      <c r="D38" s="16">
        <v>31.37</v>
      </c>
      <c r="E38" s="16">
        <v>32.57</v>
      </c>
      <c r="F38" s="16">
        <v>34.380000000000003</v>
      </c>
      <c r="G38" s="16">
        <v>33.130000000000003</v>
      </c>
      <c r="H38" s="16">
        <v>35.200000000000003</v>
      </c>
      <c r="I38" s="4">
        <v>35.33</v>
      </c>
      <c r="J38" s="4">
        <v>34.799999999999997</v>
      </c>
      <c r="K38" s="4">
        <v>34.700000000000003</v>
      </c>
      <c r="L38" s="4">
        <v>34</v>
      </c>
      <c r="M38" s="33">
        <v>34</v>
      </c>
      <c r="N38" s="34">
        <v>34.799999999999997</v>
      </c>
      <c r="O38" s="34">
        <v>35.200000000000003</v>
      </c>
      <c r="P38" s="35"/>
    </row>
    <row r="39" spans="1:16" s="2" customFormat="1" ht="20.100000000000001" customHeight="1">
      <c r="A39" s="7"/>
      <c r="B39" s="19" t="s">
        <v>44</v>
      </c>
      <c r="C39" s="19"/>
      <c r="D39" s="16"/>
      <c r="E39" s="16"/>
      <c r="F39" s="16">
        <v>20</v>
      </c>
      <c r="G39" s="16"/>
      <c r="H39" s="16"/>
      <c r="I39" s="4">
        <v>13</v>
      </c>
      <c r="J39" s="4"/>
      <c r="K39" s="4"/>
      <c r="L39" s="4">
        <v>8</v>
      </c>
      <c r="M39" s="33"/>
      <c r="N39" s="34"/>
      <c r="O39" s="34"/>
      <c r="P39" s="35"/>
    </row>
    <row r="40" spans="1:16" s="2" customFormat="1" ht="20.100000000000001" customHeight="1">
      <c r="A40" s="7"/>
      <c r="B40" s="19" t="s">
        <v>45</v>
      </c>
      <c r="C40" s="19"/>
      <c r="D40" s="16"/>
      <c r="E40" s="16"/>
      <c r="F40" s="16">
        <v>15</v>
      </c>
      <c r="G40" s="16"/>
      <c r="H40" s="16"/>
      <c r="I40" s="4">
        <v>14</v>
      </c>
      <c r="J40" s="4"/>
      <c r="K40" s="4"/>
      <c r="L40" s="4">
        <v>16</v>
      </c>
      <c r="M40" s="33"/>
      <c r="N40" s="34"/>
      <c r="O40" s="34"/>
      <c r="P40" s="35"/>
    </row>
    <row r="41" spans="1:16" s="2" customFormat="1" ht="20.100000000000001" customHeight="1">
      <c r="A41" s="7"/>
      <c r="B41" s="19" t="s">
        <v>46</v>
      </c>
      <c r="C41" s="19"/>
      <c r="D41" s="16"/>
      <c r="E41" s="16"/>
      <c r="F41" s="16">
        <v>53</v>
      </c>
      <c r="G41" s="16"/>
      <c r="H41" s="16"/>
      <c r="I41" s="4">
        <v>32</v>
      </c>
      <c r="J41" s="4"/>
      <c r="K41" s="4"/>
      <c r="L41" s="4">
        <v>36</v>
      </c>
      <c r="M41" s="33"/>
      <c r="N41" s="34"/>
      <c r="O41" s="34"/>
      <c r="P41" s="35"/>
    </row>
    <row r="42" spans="1:16" s="2" customFormat="1" ht="20.100000000000001" customHeight="1">
      <c r="A42" s="7"/>
      <c r="B42" s="19" t="s">
        <v>47</v>
      </c>
      <c r="C42" s="19"/>
      <c r="D42" s="16"/>
      <c r="E42" s="16"/>
      <c r="F42" s="16">
        <v>48</v>
      </c>
      <c r="G42" s="16"/>
      <c r="H42" s="16"/>
      <c r="I42" s="4">
        <v>57</v>
      </c>
      <c r="J42" s="4"/>
      <c r="K42" s="4"/>
      <c r="L42" s="4">
        <v>45</v>
      </c>
      <c r="M42" s="33"/>
      <c r="N42" s="34"/>
      <c r="O42" s="34"/>
      <c r="P42" s="35"/>
    </row>
    <row r="43" spans="1:16" s="2" customFormat="1" ht="20.100000000000001" customHeight="1">
      <c r="A43" s="7"/>
      <c r="B43" s="19" t="s">
        <v>48</v>
      </c>
      <c r="C43" s="19"/>
      <c r="D43" s="16"/>
      <c r="E43" s="16"/>
      <c r="F43" s="16">
        <v>56</v>
      </c>
      <c r="G43" s="16"/>
      <c r="H43" s="16"/>
      <c r="I43" s="4">
        <v>40</v>
      </c>
      <c r="J43" s="4"/>
      <c r="K43" s="4"/>
      <c r="L43" s="4">
        <v>24</v>
      </c>
      <c r="M43" s="33"/>
      <c r="N43" s="34"/>
      <c r="O43" s="34"/>
      <c r="P43" s="35"/>
    </row>
    <row r="44" spans="1:16" s="2" customFormat="1" ht="20.100000000000001" customHeight="1">
      <c r="A44" s="7"/>
      <c r="B44" s="19" t="s">
        <v>49</v>
      </c>
      <c r="C44" s="19"/>
      <c r="D44" s="16"/>
      <c r="E44" s="16"/>
      <c r="F44" s="16">
        <v>14</v>
      </c>
      <c r="G44" s="16"/>
      <c r="H44" s="16"/>
      <c r="I44" s="4">
        <v>20.5</v>
      </c>
      <c r="J44" s="4"/>
      <c r="K44" s="4"/>
      <c r="L44" s="4">
        <v>14.5</v>
      </c>
      <c r="M44" s="33"/>
      <c r="N44" s="34"/>
      <c r="O44" s="34"/>
      <c r="P44" s="35"/>
    </row>
    <row r="45" spans="1:16" s="2" customFormat="1" ht="20.100000000000001" customHeight="1">
      <c r="A45" s="7"/>
      <c r="B45" s="24" t="s">
        <v>56</v>
      </c>
      <c r="C45" s="24"/>
      <c r="D45" s="16">
        <v>0.38</v>
      </c>
      <c r="E45" s="16">
        <v>0</v>
      </c>
      <c r="F45" s="16">
        <v>0</v>
      </c>
      <c r="G45" s="16">
        <v>0.3</v>
      </c>
      <c r="H45" s="16">
        <v>0</v>
      </c>
      <c r="I45" s="4">
        <v>0</v>
      </c>
      <c r="J45" s="4">
        <v>0</v>
      </c>
      <c r="K45" s="4">
        <v>0</v>
      </c>
      <c r="L45" s="4">
        <v>0</v>
      </c>
      <c r="M45" s="33">
        <v>0</v>
      </c>
      <c r="N45" s="34">
        <v>0</v>
      </c>
      <c r="O45" s="34">
        <v>0</v>
      </c>
      <c r="P45" s="35"/>
    </row>
    <row r="46" spans="1:16" s="2" customFormat="1" ht="20.100000000000001" customHeight="1">
      <c r="A46" s="7"/>
      <c r="B46" s="24" t="s">
        <v>57</v>
      </c>
      <c r="C46" s="24"/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4">
        <v>0</v>
      </c>
      <c r="J46" s="4">
        <v>0</v>
      </c>
      <c r="K46" s="4">
        <v>0</v>
      </c>
      <c r="L46" s="4">
        <v>0</v>
      </c>
      <c r="M46" s="33">
        <v>0</v>
      </c>
      <c r="N46" s="34">
        <v>0</v>
      </c>
      <c r="O46" s="34">
        <v>0</v>
      </c>
      <c r="P46" s="35"/>
    </row>
    <row r="47" spans="1:16" s="2" customFormat="1" ht="20.100000000000001" customHeight="1">
      <c r="A47" s="7"/>
      <c r="B47" s="25" t="s">
        <v>58</v>
      </c>
      <c r="C47" s="26">
        <v>234357.78</v>
      </c>
      <c r="D47" s="27">
        <v>418951.95</v>
      </c>
      <c r="E47" s="27">
        <v>374743.27</v>
      </c>
      <c r="F47" s="27">
        <v>426717.42</v>
      </c>
      <c r="G47" s="27">
        <v>444256.84</v>
      </c>
      <c r="H47" s="27">
        <v>364219.47</v>
      </c>
      <c r="I47" s="4">
        <v>428531.20000000001</v>
      </c>
      <c r="J47" s="4">
        <v>453071.46</v>
      </c>
      <c r="K47" s="4">
        <v>443704.41</v>
      </c>
      <c r="L47" s="4">
        <v>437491.42</v>
      </c>
      <c r="M47" s="33">
        <v>468997.48</v>
      </c>
      <c r="N47" s="34">
        <v>451960.58</v>
      </c>
      <c r="O47" s="34">
        <v>455439.99</v>
      </c>
      <c r="P47" s="35"/>
    </row>
    <row r="48" spans="1:16" ht="14.25" customHeight="1">
      <c r="A48" s="8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35"/>
    </row>
    <row r="49" spans="2:15" ht="14.2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2:15" ht="14.2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2:15" ht="14.25" customHeight="1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2:15" ht="14.25" customHeight="1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2:15" ht="14.25" customHeight="1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2:15" ht="14.25" customHeight="1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2:15" ht="14.25" customHeight="1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</row>
  </sheetData>
  <sheetProtection selectLockedCells="1"/>
  <mergeCells count="27">
    <mergeCell ref="C10:C11"/>
    <mergeCell ref="C14:C19"/>
    <mergeCell ref="C20:C30"/>
    <mergeCell ref="G2:L4"/>
    <mergeCell ref="G5:I5"/>
    <mergeCell ref="G6:I6"/>
    <mergeCell ref="G7:I7"/>
    <mergeCell ref="G8:I8"/>
    <mergeCell ref="J5:L5"/>
    <mergeCell ref="J6:L6"/>
    <mergeCell ref="J7:L7"/>
    <mergeCell ref="J8:L8"/>
    <mergeCell ref="B5:B6"/>
    <mergeCell ref="B7:B8"/>
    <mergeCell ref="B2:F4"/>
    <mergeCell ref="D5:F5"/>
    <mergeCell ref="D6:F6"/>
    <mergeCell ref="D7:F7"/>
    <mergeCell ref="D8:F8"/>
    <mergeCell ref="P1:P48"/>
    <mergeCell ref="M7:O7"/>
    <mergeCell ref="M8:O8"/>
    <mergeCell ref="M4:O4"/>
    <mergeCell ref="M2:O2"/>
    <mergeCell ref="M3:O3"/>
    <mergeCell ref="M5:O5"/>
    <mergeCell ref="M6:O6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405C1-8E49-4D1B-9661-C7B16D255209}">
  <dimension ref="A1:Q55"/>
  <sheetViews>
    <sheetView tabSelected="1" topLeftCell="A25" workbookViewId="0">
      <selection activeCell="G47" sqref="G47"/>
    </sheetView>
  </sheetViews>
  <sheetFormatPr defaultRowHeight="14.25"/>
  <cols>
    <col min="1" max="1" width="2.42578125" style="1" customWidth="1"/>
    <col min="2" max="2" width="63.42578125" style="3" customWidth="1"/>
    <col min="3" max="3" width="13.140625" style="3" customWidth="1"/>
    <col min="4" max="8" width="16.5703125" style="1" customWidth="1"/>
    <col min="9" max="12" width="21" style="2" customWidth="1"/>
    <col min="13" max="13" width="20.5703125" style="1" customWidth="1"/>
    <col min="14" max="15" width="20" style="1" customWidth="1"/>
    <col min="16" max="16" width="18.28515625" style="1" customWidth="1"/>
    <col min="17" max="17" width="2.7109375" style="1" customWidth="1"/>
    <col min="18" max="16384" width="9.140625" style="1"/>
  </cols>
  <sheetData>
    <row r="1" spans="1:17">
      <c r="A1" s="8"/>
      <c r="B1" s="9"/>
      <c r="C1" s="9"/>
      <c r="D1" s="8"/>
      <c r="E1" s="8"/>
      <c r="F1" s="8"/>
      <c r="G1" s="8"/>
      <c r="H1" s="8"/>
      <c r="I1" s="7"/>
      <c r="J1" s="7"/>
      <c r="K1" s="7"/>
      <c r="L1" s="7"/>
      <c r="M1" s="8"/>
      <c r="N1" s="8"/>
      <c r="O1" s="8"/>
      <c r="P1" s="8"/>
      <c r="Q1" s="35"/>
    </row>
    <row r="2" spans="1:17" ht="18.75" customHeight="1">
      <c r="A2" s="8"/>
      <c r="B2" s="45"/>
      <c r="C2" s="45"/>
      <c r="D2" s="45"/>
      <c r="E2" s="45"/>
      <c r="F2" s="46"/>
      <c r="G2" s="63" t="s">
        <v>59</v>
      </c>
      <c r="H2" s="45"/>
      <c r="I2" s="45"/>
      <c r="J2" s="45"/>
      <c r="K2" s="45"/>
      <c r="L2" s="45"/>
      <c r="M2" s="41" t="s">
        <v>6</v>
      </c>
      <c r="N2" s="41"/>
      <c r="O2" s="41"/>
      <c r="P2" s="41"/>
      <c r="Q2" s="35"/>
    </row>
    <row r="3" spans="1:17" ht="20.25" customHeight="1">
      <c r="A3" s="8"/>
      <c r="B3" s="47"/>
      <c r="C3" s="47"/>
      <c r="D3" s="47"/>
      <c r="E3" s="47"/>
      <c r="F3" s="48"/>
      <c r="G3" s="64"/>
      <c r="H3" s="47"/>
      <c r="I3" s="47"/>
      <c r="J3" s="47"/>
      <c r="K3" s="47"/>
      <c r="L3" s="47"/>
      <c r="M3" s="42" t="s">
        <v>7</v>
      </c>
      <c r="N3" s="42"/>
      <c r="O3" s="42"/>
      <c r="P3" s="42"/>
      <c r="Q3" s="35"/>
    </row>
    <row r="4" spans="1:17" ht="19.5" customHeight="1">
      <c r="A4" s="8"/>
      <c r="B4" s="49"/>
      <c r="C4" s="49"/>
      <c r="D4" s="49"/>
      <c r="E4" s="49"/>
      <c r="F4" s="50"/>
      <c r="G4" s="65"/>
      <c r="H4" s="49"/>
      <c r="I4" s="49"/>
      <c r="J4" s="49"/>
      <c r="K4" s="49"/>
      <c r="L4" s="49"/>
      <c r="M4" s="38" t="s">
        <v>8</v>
      </c>
      <c r="N4" s="39"/>
      <c r="O4" s="39"/>
      <c r="P4" s="40"/>
      <c r="Q4" s="35"/>
    </row>
    <row r="5" spans="1:17" ht="14.25" customHeight="1">
      <c r="A5" s="8"/>
      <c r="B5" s="36" t="s">
        <v>0</v>
      </c>
      <c r="C5" s="11"/>
      <c r="D5" s="51" t="s">
        <v>1</v>
      </c>
      <c r="E5" s="52"/>
      <c r="F5" s="53"/>
      <c r="G5" s="51" t="s">
        <v>0</v>
      </c>
      <c r="H5" s="52"/>
      <c r="I5" s="53"/>
      <c r="J5" s="51" t="s">
        <v>2</v>
      </c>
      <c r="K5" s="52"/>
      <c r="L5" s="52"/>
      <c r="M5" s="36" t="s">
        <v>3</v>
      </c>
      <c r="N5" s="36"/>
      <c r="O5" s="36"/>
      <c r="P5" s="36"/>
      <c r="Q5" s="35"/>
    </row>
    <row r="6" spans="1:17" ht="17.25" customHeight="1">
      <c r="A6" s="8"/>
      <c r="B6" s="36"/>
      <c r="C6" s="11"/>
      <c r="D6" s="54">
        <v>45825</v>
      </c>
      <c r="E6" s="55"/>
      <c r="F6" s="56"/>
      <c r="G6" s="66" t="s">
        <v>9</v>
      </c>
      <c r="H6" s="67"/>
      <c r="I6" s="68"/>
      <c r="J6" s="69" t="s">
        <v>5</v>
      </c>
      <c r="K6" s="70"/>
      <c r="L6" s="70"/>
      <c r="M6" s="43" t="s">
        <v>5</v>
      </c>
      <c r="N6" s="43"/>
      <c r="O6" s="43"/>
      <c r="P6" s="43"/>
      <c r="Q6" s="35"/>
    </row>
    <row r="7" spans="1:17" ht="14.25" customHeight="1">
      <c r="A7" s="8"/>
      <c r="B7" s="36" t="s">
        <v>4</v>
      </c>
      <c r="C7" s="11"/>
      <c r="D7" s="51" t="s">
        <v>1</v>
      </c>
      <c r="E7" s="52"/>
      <c r="F7" s="53"/>
      <c r="G7" s="51" t="s">
        <v>2</v>
      </c>
      <c r="H7" s="52"/>
      <c r="I7" s="53"/>
      <c r="J7" s="51" t="s">
        <v>3</v>
      </c>
      <c r="K7" s="52"/>
      <c r="L7" s="52"/>
      <c r="M7" s="36"/>
      <c r="N7" s="36"/>
      <c r="O7" s="36"/>
      <c r="P7" s="36"/>
      <c r="Q7" s="35"/>
    </row>
    <row r="8" spans="1:17" ht="16.5" customHeight="1">
      <c r="A8" s="8"/>
      <c r="B8" s="44"/>
      <c r="C8" s="20"/>
      <c r="D8" s="57"/>
      <c r="E8" s="58"/>
      <c r="F8" s="59"/>
      <c r="G8" s="57"/>
      <c r="H8" s="58"/>
      <c r="I8" s="59"/>
      <c r="J8" s="71"/>
      <c r="K8" s="72"/>
      <c r="L8" s="72"/>
      <c r="M8" s="37"/>
      <c r="N8" s="37"/>
      <c r="O8" s="37"/>
      <c r="P8" s="37"/>
      <c r="Q8" s="35"/>
    </row>
    <row r="9" spans="1:17" s="2" customFormat="1" ht="30" customHeight="1">
      <c r="A9" s="7"/>
      <c r="B9" s="12"/>
      <c r="C9" s="12" t="s">
        <v>52</v>
      </c>
      <c r="D9" s="12" t="s">
        <v>10</v>
      </c>
      <c r="E9" s="12" t="s">
        <v>11</v>
      </c>
      <c r="F9" s="12" t="s">
        <v>12</v>
      </c>
      <c r="G9" s="12" t="s">
        <v>13</v>
      </c>
      <c r="H9" s="12" t="s">
        <v>14</v>
      </c>
      <c r="I9" s="12" t="s">
        <v>15</v>
      </c>
      <c r="J9" s="12" t="s">
        <v>16</v>
      </c>
      <c r="K9" s="12" t="s">
        <v>17</v>
      </c>
      <c r="L9" s="12" t="s">
        <v>18</v>
      </c>
      <c r="M9" s="12" t="s">
        <v>19</v>
      </c>
      <c r="N9" s="12" t="s">
        <v>20</v>
      </c>
      <c r="O9" s="12" t="s">
        <v>21</v>
      </c>
      <c r="P9" s="12" t="s">
        <v>64</v>
      </c>
      <c r="Q9" s="35"/>
    </row>
    <row r="10" spans="1:17" s="2" customFormat="1" ht="20.100000000000001" customHeight="1">
      <c r="A10" s="7"/>
      <c r="B10" s="13" t="s">
        <v>22</v>
      </c>
      <c r="C10" s="60">
        <v>800</v>
      </c>
      <c r="D10" s="14">
        <v>916</v>
      </c>
      <c r="E10" s="15">
        <v>862</v>
      </c>
      <c r="F10" s="15">
        <v>869</v>
      </c>
      <c r="G10" s="16"/>
      <c r="H10" s="17"/>
      <c r="I10" s="6"/>
      <c r="J10" s="6"/>
      <c r="K10" s="6"/>
      <c r="L10" s="6"/>
      <c r="M10" s="32"/>
      <c r="N10" s="34"/>
      <c r="O10" s="34"/>
      <c r="P10" s="73">
        <f>D10+E10+F10</f>
        <v>2647</v>
      </c>
      <c r="Q10" s="35"/>
    </row>
    <row r="11" spans="1:17" s="2" customFormat="1" ht="20.100000000000001" customHeight="1">
      <c r="A11" s="7"/>
      <c r="B11" s="13" t="s">
        <v>23</v>
      </c>
      <c r="C11" s="61"/>
      <c r="D11" s="14">
        <v>225</v>
      </c>
      <c r="E11" s="15">
        <v>192</v>
      </c>
      <c r="F11" s="15">
        <v>221</v>
      </c>
      <c r="G11" s="16"/>
      <c r="H11" s="17"/>
      <c r="I11" s="4"/>
      <c r="J11" s="4"/>
      <c r="K11" s="4"/>
      <c r="L11" s="4"/>
      <c r="M11" s="33"/>
      <c r="N11" s="34"/>
      <c r="O11" s="34"/>
      <c r="P11" s="73">
        <f t="shared" ref="P11:P47" si="0">D11+E11+F11</f>
        <v>638</v>
      </c>
      <c r="Q11" s="35"/>
    </row>
    <row r="12" spans="1:17" s="2" customFormat="1" ht="20.100000000000001" customHeight="1">
      <c r="A12" s="7"/>
      <c r="B12" s="13" t="s">
        <v>24</v>
      </c>
      <c r="C12" s="21">
        <v>80</v>
      </c>
      <c r="D12" s="16">
        <v>83</v>
      </c>
      <c r="E12" s="16">
        <v>112</v>
      </c>
      <c r="F12" s="16">
        <v>98</v>
      </c>
      <c r="G12" s="16"/>
      <c r="H12" s="18"/>
      <c r="I12" s="4"/>
      <c r="J12" s="4"/>
      <c r="K12" s="4"/>
      <c r="L12" s="4"/>
      <c r="M12" s="33"/>
      <c r="N12" s="34"/>
      <c r="O12" s="34"/>
      <c r="P12" s="73">
        <f t="shared" si="0"/>
        <v>293</v>
      </c>
      <c r="Q12" s="35"/>
    </row>
    <row r="13" spans="1:17" s="2" customFormat="1" ht="20.100000000000001" customHeight="1">
      <c r="A13" s="7"/>
      <c r="B13" s="13" t="s">
        <v>25</v>
      </c>
      <c r="C13" s="21">
        <v>360</v>
      </c>
      <c r="D13" s="16">
        <v>547</v>
      </c>
      <c r="E13" s="16">
        <v>507</v>
      </c>
      <c r="F13" s="16">
        <v>564</v>
      </c>
      <c r="G13" s="16"/>
      <c r="H13" s="18"/>
      <c r="I13" s="4"/>
      <c r="J13" s="4"/>
      <c r="K13" s="4"/>
      <c r="L13" s="4"/>
      <c r="M13" s="33"/>
      <c r="N13" s="34"/>
      <c r="O13" s="34"/>
      <c r="P13" s="73">
        <f t="shared" si="0"/>
        <v>1618</v>
      </c>
      <c r="Q13" s="35"/>
    </row>
    <row r="14" spans="1:17" s="2" customFormat="1" ht="20.100000000000001" customHeight="1">
      <c r="A14" s="7"/>
      <c r="B14" s="13" t="s">
        <v>26</v>
      </c>
      <c r="C14" s="62" t="s">
        <v>53</v>
      </c>
      <c r="D14" s="16">
        <v>501</v>
      </c>
      <c r="E14" s="16">
        <v>625</v>
      </c>
      <c r="F14" s="16">
        <v>670</v>
      </c>
      <c r="G14" s="16"/>
      <c r="H14" s="18"/>
      <c r="I14" s="4"/>
      <c r="J14" s="4"/>
      <c r="K14" s="4"/>
      <c r="L14" s="4"/>
      <c r="M14" s="33"/>
      <c r="N14" s="34"/>
      <c r="O14" s="34"/>
      <c r="P14" s="73">
        <f t="shared" si="0"/>
        <v>1796</v>
      </c>
      <c r="Q14" s="35"/>
    </row>
    <row r="15" spans="1:17" s="2" customFormat="1" ht="20.100000000000001" customHeight="1">
      <c r="A15" s="7"/>
      <c r="B15" s="19" t="s">
        <v>28</v>
      </c>
      <c r="C15" s="60"/>
      <c r="D15" s="16">
        <v>210</v>
      </c>
      <c r="E15" s="16">
        <v>338</v>
      </c>
      <c r="F15" s="16">
        <v>251</v>
      </c>
      <c r="G15" s="16"/>
      <c r="H15" s="18"/>
      <c r="I15" s="4"/>
      <c r="J15" s="4"/>
      <c r="K15" s="4"/>
      <c r="L15" s="4"/>
      <c r="M15" s="33"/>
      <c r="N15" s="34"/>
      <c r="O15" s="34"/>
      <c r="P15" s="73">
        <f t="shared" si="0"/>
        <v>799</v>
      </c>
      <c r="Q15" s="35"/>
    </row>
    <row r="16" spans="1:17" s="2" customFormat="1" ht="20.100000000000001" customHeight="1">
      <c r="A16" s="7"/>
      <c r="B16" s="19" t="s">
        <v>29</v>
      </c>
      <c r="C16" s="60"/>
      <c r="D16" s="16">
        <v>81</v>
      </c>
      <c r="E16" s="16">
        <v>110</v>
      </c>
      <c r="F16" s="16">
        <v>126</v>
      </c>
      <c r="G16" s="16"/>
      <c r="H16" s="18"/>
      <c r="I16" s="4"/>
      <c r="J16" s="4"/>
      <c r="K16" s="4"/>
      <c r="L16" s="4"/>
      <c r="M16" s="33"/>
      <c r="N16" s="34"/>
      <c r="O16" s="34"/>
      <c r="P16" s="73">
        <f t="shared" si="0"/>
        <v>317</v>
      </c>
      <c r="Q16" s="35"/>
    </row>
    <row r="17" spans="1:17" s="2" customFormat="1" ht="20.100000000000001" customHeight="1">
      <c r="A17" s="7"/>
      <c r="B17" s="19" t="s">
        <v>30</v>
      </c>
      <c r="C17" s="60"/>
      <c r="D17" s="16">
        <v>11</v>
      </c>
      <c r="E17" s="16">
        <v>15</v>
      </c>
      <c r="F17" s="16">
        <v>4</v>
      </c>
      <c r="G17" s="16"/>
      <c r="H17" s="18"/>
      <c r="I17" s="4"/>
      <c r="J17" s="4"/>
      <c r="K17" s="4"/>
      <c r="L17" s="4"/>
      <c r="M17" s="33"/>
      <c r="N17" s="34"/>
      <c r="O17" s="34"/>
      <c r="P17" s="73">
        <f t="shared" si="0"/>
        <v>30</v>
      </c>
      <c r="Q17" s="35"/>
    </row>
    <row r="18" spans="1:17" s="2" customFormat="1" ht="20.100000000000001" customHeight="1">
      <c r="A18" s="7"/>
      <c r="B18" s="19" t="s">
        <v>32</v>
      </c>
      <c r="C18" s="60"/>
      <c r="D18" s="16">
        <v>12</v>
      </c>
      <c r="E18" s="16">
        <v>18</v>
      </c>
      <c r="F18" s="16">
        <v>20</v>
      </c>
      <c r="G18" s="16"/>
      <c r="H18" s="18"/>
      <c r="I18" s="4"/>
      <c r="J18" s="4"/>
      <c r="K18" s="4"/>
      <c r="L18" s="4"/>
      <c r="M18" s="33"/>
      <c r="N18" s="34"/>
      <c r="O18" s="34"/>
      <c r="P18" s="73">
        <f t="shared" si="0"/>
        <v>50</v>
      </c>
      <c r="Q18" s="35"/>
    </row>
    <row r="19" spans="1:17" s="2" customFormat="1" ht="20.100000000000001" customHeight="1">
      <c r="A19" s="7"/>
      <c r="B19" s="19" t="s">
        <v>33</v>
      </c>
      <c r="C19" s="61"/>
      <c r="D19" s="16">
        <v>18</v>
      </c>
      <c r="E19" s="16">
        <v>24</v>
      </c>
      <c r="F19" s="16">
        <v>14</v>
      </c>
      <c r="G19" s="16"/>
      <c r="H19" s="18"/>
      <c r="I19" s="4"/>
      <c r="J19" s="4"/>
      <c r="K19" s="4"/>
      <c r="L19" s="4"/>
      <c r="M19" s="33"/>
      <c r="N19" s="34"/>
      <c r="O19" s="34"/>
      <c r="P19" s="73">
        <f t="shared" si="0"/>
        <v>56</v>
      </c>
      <c r="Q19" s="35"/>
    </row>
    <row r="20" spans="1:17" s="2" customFormat="1" ht="20.100000000000001" customHeight="1">
      <c r="A20" s="7"/>
      <c r="B20" s="28" t="s">
        <v>27</v>
      </c>
      <c r="C20" s="62" t="s">
        <v>54</v>
      </c>
      <c r="D20" s="16">
        <v>40</v>
      </c>
      <c r="E20" s="16">
        <v>46</v>
      </c>
      <c r="F20" s="16">
        <v>67</v>
      </c>
      <c r="G20" s="16"/>
      <c r="H20" s="18"/>
      <c r="I20" s="4"/>
      <c r="J20" s="4"/>
      <c r="K20" s="4"/>
      <c r="L20" s="4"/>
      <c r="M20" s="33"/>
      <c r="N20" s="34"/>
      <c r="O20" s="34"/>
      <c r="P20" s="73">
        <f t="shared" si="0"/>
        <v>153</v>
      </c>
      <c r="Q20" s="35"/>
    </row>
    <row r="21" spans="1:17" s="2" customFormat="1" ht="20.100000000000001" customHeight="1">
      <c r="A21" s="7"/>
      <c r="B21" s="29" t="s">
        <v>31</v>
      </c>
      <c r="C21" s="60"/>
      <c r="D21" s="16">
        <v>57</v>
      </c>
      <c r="E21" s="16">
        <v>66</v>
      </c>
      <c r="F21" s="16">
        <v>68</v>
      </c>
      <c r="G21" s="16"/>
      <c r="H21" s="18"/>
      <c r="I21" s="4"/>
      <c r="J21" s="4"/>
      <c r="K21" s="4"/>
      <c r="L21" s="4"/>
      <c r="M21" s="33"/>
      <c r="N21" s="34"/>
      <c r="O21" s="34"/>
      <c r="P21" s="73">
        <f t="shared" si="0"/>
        <v>191</v>
      </c>
      <c r="Q21" s="35"/>
    </row>
    <row r="22" spans="1:17" s="2" customFormat="1" ht="20.100000000000001" customHeight="1">
      <c r="A22" s="7"/>
      <c r="B22" s="29" t="s">
        <v>34</v>
      </c>
      <c r="C22" s="60"/>
      <c r="D22" s="16">
        <v>13</v>
      </c>
      <c r="E22" s="16">
        <v>5</v>
      </c>
      <c r="F22" s="16">
        <v>12</v>
      </c>
      <c r="G22" s="16"/>
      <c r="H22" s="18"/>
      <c r="I22" s="4"/>
      <c r="J22" s="4"/>
      <c r="K22" s="4"/>
      <c r="L22" s="4"/>
      <c r="M22" s="33"/>
      <c r="N22" s="34"/>
      <c r="O22" s="34"/>
      <c r="P22" s="73">
        <f t="shared" si="0"/>
        <v>30</v>
      </c>
      <c r="Q22" s="35"/>
    </row>
    <row r="23" spans="1:17" s="2" customFormat="1" ht="20.100000000000001" customHeight="1">
      <c r="A23" s="7"/>
      <c r="B23" s="29" t="s">
        <v>35</v>
      </c>
      <c r="C23" s="60"/>
      <c r="D23" s="16">
        <v>61</v>
      </c>
      <c r="E23" s="16">
        <v>80</v>
      </c>
      <c r="F23" s="16">
        <v>60</v>
      </c>
      <c r="G23" s="16"/>
      <c r="H23" s="18"/>
      <c r="I23" s="4"/>
      <c r="J23" s="4"/>
      <c r="K23" s="4"/>
      <c r="L23" s="4"/>
      <c r="M23" s="33"/>
      <c r="N23" s="34"/>
      <c r="O23" s="34"/>
      <c r="P23" s="73">
        <f t="shared" si="0"/>
        <v>201</v>
      </c>
      <c r="Q23" s="35"/>
    </row>
    <row r="24" spans="1:17" s="2" customFormat="1" ht="20.100000000000001" customHeight="1">
      <c r="A24" s="7"/>
      <c r="B24" s="29" t="s">
        <v>36</v>
      </c>
      <c r="C24" s="60"/>
      <c r="D24" s="16">
        <v>15</v>
      </c>
      <c r="E24" s="16">
        <v>11</v>
      </c>
      <c r="F24" s="16">
        <v>7</v>
      </c>
      <c r="G24" s="16"/>
      <c r="H24" s="18"/>
      <c r="I24" s="4"/>
      <c r="J24" s="4"/>
      <c r="K24" s="4"/>
      <c r="L24" s="4"/>
      <c r="M24" s="33"/>
      <c r="N24" s="34"/>
      <c r="O24" s="34"/>
      <c r="P24" s="73">
        <f t="shared" si="0"/>
        <v>33</v>
      </c>
      <c r="Q24" s="35"/>
    </row>
    <row r="25" spans="1:17" s="2" customFormat="1" ht="20.100000000000001" customHeight="1">
      <c r="A25" s="7"/>
      <c r="B25" s="30" t="s">
        <v>37</v>
      </c>
      <c r="C25" s="60"/>
      <c r="D25" s="18">
        <v>0</v>
      </c>
      <c r="E25" s="18">
        <v>8</v>
      </c>
      <c r="F25" s="18">
        <v>23</v>
      </c>
      <c r="G25" s="18"/>
      <c r="H25" s="18"/>
      <c r="I25" s="4"/>
      <c r="J25" s="4"/>
      <c r="K25" s="4"/>
      <c r="L25" s="4"/>
      <c r="M25" s="33"/>
      <c r="N25" s="34"/>
      <c r="O25" s="34"/>
      <c r="P25" s="73">
        <f t="shared" si="0"/>
        <v>31</v>
      </c>
      <c r="Q25" s="35"/>
    </row>
    <row r="26" spans="1:17" s="2" customFormat="1" ht="20.100000000000001" customHeight="1">
      <c r="A26" s="7"/>
      <c r="B26" s="30" t="s">
        <v>50</v>
      </c>
      <c r="C26" s="60"/>
      <c r="D26" s="18">
        <v>3</v>
      </c>
      <c r="E26" s="18">
        <v>3</v>
      </c>
      <c r="F26" s="18">
        <v>3</v>
      </c>
      <c r="G26" s="18"/>
      <c r="H26" s="18"/>
      <c r="I26" s="4"/>
      <c r="J26" s="4"/>
      <c r="K26" s="4"/>
      <c r="L26" s="4"/>
      <c r="M26" s="33"/>
      <c r="N26" s="34"/>
      <c r="O26" s="34"/>
      <c r="P26" s="73">
        <f t="shared" si="0"/>
        <v>9</v>
      </c>
      <c r="Q26" s="35"/>
    </row>
    <row r="27" spans="1:17" s="2" customFormat="1" ht="20.100000000000001" customHeight="1">
      <c r="A27" s="7"/>
      <c r="B27" s="30" t="s">
        <v>38</v>
      </c>
      <c r="C27" s="60"/>
      <c r="D27" s="18">
        <v>3</v>
      </c>
      <c r="E27" s="18">
        <v>4</v>
      </c>
      <c r="F27" s="18">
        <v>5</v>
      </c>
      <c r="G27" s="18"/>
      <c r="H27" s="18"/>
      <c r="I27" s="4"/>
      <c r="J27" s="4"/>
      <c r="K27" s="4"/>
      <c r="L27" s="4"/>
      <c r="M27" s="33"/>
      <c r="N27" s="34"/>
      <c r="O27" s="34"/>
      <c r="P27" s="73">
        <f t="shared" si="0"/>
        <v>12</v>
      </c>
      <c r="Q27" s="35"/>
    </row>
    <row r="28" spans="1:17" s="2" customFormat="1" ht="20.100000000000001" customHeight="1">
      <c r="A28" s="7"/>
      <c r="B28" s="30" t="s">
        <v>61</v>
      </c>
      <c r="C28" s="60"/>
      <c r="D28" s="18">
        <v>0</v>
      </c>
      <c r="E28" s="18">
        <v>11</v>
      </c>
      <c r="F28" s="18">
        <v>7</v>
      </c>
      <c r="G28" s="18"/>
      <c r="H28" s="31"/>
      <c r="I28" s="4"/>
      <c r="J28" s="4"/>
      <c r="K28" s="4"/>
      <c r="L28" s="4"/>
      <c r="M28" s="33"/>
      <c r="N28" s="34"/>
      <c r="O28" s="34"/>
      <c r="P28" s="73">
        <f t="shared" si="0"/>
        <v>18</v>
      </c>
      <c r="Q28" s="35"/>
    </row>
    <row r="29" spans="1:17" s="2" customFormat="1" ht="20.100000000000001" customHeight="1">
      <c r="A29" s="7"/>
      <c r="B29" s="30" t="s">
        <v>60</v>
      </c>
      <c r="C29" s="60"/>
      <c r="D29" s="18">
        <v>0</v>
      </c>
      <c r="E29" s="18">
        <v>0</v>
      </c>
      <c r="F29" s="18">
        <v>0</v>
      </c>
      <c r="G29" s="18"/>
      <c r="H29" s="18"/>
      <c r="I29" s="4"/>
      <c r="J29" s="4"/>
      <c r="K29" s="4"/>
      <c r="L29" s="4"/>
      <c r="M29" s="33"/>
      <c r="N29" s="34"/>
      <c r="O29" s="34"/>
      <c r="P29" s="73">
        <f t="shared" si="0"/>
        <v>0</v>
      </c>
      <c r="Q29" s="35"/>
    </row>
    <row r="30" spans="1:17" s="2" customFormat="1" ht="20.100000000000001" customHeight="1">
      <c r="A30" s="7"/>
      <c r="B30" s="30" t="s">
        <v>51</v>
      </c>
      <c r="C30" s="61"/>
      <c r="D30" s="18">
        <v>0</v>
      </c>
      <c r="E30" s="18">
        <v>1</v>
      </c>
      <c r="F30" s="18">
        <v>0</v>
      </c>
      <c r="G30" s="18"/>
      <c r="H30" s="18"/>
      <c r="I30" s="4"/>
      <c r="J30" s="4"/>
      <c r="K30" s="4"/>
      <c r="L30" s="4"/>
      <c r="M30" s="33"/>
      <c r="N30" s="34"/>
      <c r="O30" s="34"/>
      <c r="P30" s="73">
        <f t="shared" si="0"/>
        <v>1</v>
      </c>
      <c r="Q30" s="35"/>
    </row>
    <row r="31" spans="1:17" s="2" customFormat="1" ht="20.100000000000001" customHeight="1">
      <c r="A31" s="7"/>
      <c r="B31" s="19" t="s">
        <v>65</v>
      </c>
      <c r="C31" s="23">
        <v>1</v>
      </c>
      <c r="D31" s="16">
        <v>96.33</v>
      </c>
      <c r="E31" s="16">
        <v>98.56</v>
      </c>
      <c r="F31" s="16">
        <v>99.68</v>
      </c>
      <c r="G31" s="16"/>
      <c r="H31" s="18"/>
      <c r="I31" s="4"/>
      <c r="J31" s="4"/>
      <c r="K31" s="4"/>
      <c r="L31" s="4"/>
      <c r="M31" s="33"/>
      <c r="N31" s="34"/>
      <c r="O31" s="34"/>
      <c r="P31" s="73">
        <f t="shared" si="0"/>
        <v>294.57</v>
      </c>
      <c r="Q31" s="35"/>
    </row>
    <row r="32" spans="1:17" s="2" customFormat="1" ht="20.100000000000001" customHeight="1">
      <c r="A32" s="7"/>
      <c r="B32" s="19" t="s">
        <v>39</v>
      </c>
      <c r="C32" s="23">
        <v>0.09</v>
      </c>
      <c r="D32" s="16">
        <v>8.64</v>
      </c>
      <c r="E32" s="16">
        <v>9.8000000000000007</v>
      </c>
      <c r="F32" s="16">
        <v>8.93</v>
      </c>
      <c r="G32" s="16"/>
      <c r="H32" s="18"/>
      <c r="I32" s="4"/>
      <c r="J32" s="4"/>
      <c r="K32" s="4"/>
      <c r="L32" s="4"/>
      <c r="M32" s="33"/>
      <c r="N32" s="34"/>
      <c r="O32" s="34"/>
      <c r="P32" s="73">
        <f t="shared" si="0"/>
        <v>27.37</v>
      </c>
      <c r="Q32" s="35"/>
    </row>
    <row r="33" spans="1:17" s="2" customFormat="1" ht="20.100000000000001" customHeight="1">
      <c r="A33" s="7"/>
      <c r="B33" s="19" t="s">
        <v>40</v>
      </c>
      <c r="C33" s="22">
        <v>4</v>
      </c>
      <c r="D33" s="16">
        <v>7</v>
      </c>
      <c r="E33" s="16">
        <v>10</v>
      </c>
      <c r="F33" s="16">
        <v>16</v>
      </c>
      <c r="G33" s="16"/>
      <c r="H33" s="18"/>
      <c r="I33" s="4"/>
      <c r="J33" s="4"/>
      <c r="K33" s="4"/>
      <c r="L33" s="4"/>
      <c r="M33" s="33"/>
      <c r="N33" s="34"/>
      <c r="O33" s="34"/>
      <c r="P33" s="73">
        <f t="shared" si="0"/>
        <v>33</v>
      </c>
      <c r="Q33" s="35"/>
    </row>
    <row r="34" spans="1:17" s="2" customFormat="1" ht="20.100000000000001" customHeight="1">
      <c r="A34" s="7"/>
      <c r="B34" s="19" t="s">
        <v>41</v>
      </c>
      <c r="C34" s="22">
        <v>0</v>
      </c>
      <c r="D34" s="16">
        <v>0.36</v>
      </c>
      <c r="E34" s="16">
        <v>2.34</v>
      </c>
      <c r="F34" s="16">
        <v>1.29</v>
      </c>
      <c r="G34" s="16"/>
      <c r="H34" s="18"/>
      <c r="I34" s="4"/>
      <c r="J34" s="4"/>
      <c r="K34" s="4"/>
      <c r="L34" s="4"/>
      <c r="M34" s="33"/>
      <c r="N34" s="34"/>
      <c r="O34" s="34"/>
      <c r="P34" s="73">
        <f t="shared" si="0"/>
        <v>3.9899999999999998</v>
      </c>
      <c r="Q34" s="35"/>
    </row>
    <row r="35" spans="1:17" s="2" customFormat="1" ht="20.100000000000001" customHeight="1">
      <c r="A35" s="7"/>
      <c r="B35" s="19" t="s">
        <v>42</v>
      </c>
      <c r="C35" s="22"/>
      <c r="D35" s="16">
        <v>10</v>
      </c>
      <c r="E35" s="16">
        <v>13</v>
      </c>
      <c r="F35" s="16">
        <v>19</v>
      </c>
      <c r="G35" s="16"/>
      <c r="H35" s="18"/>
      <c r="I35" s="4"/>
      <c r="J35" s="4"/>
      <c r="K35" s="4"/>
      <c r="L35" s="4"/>
      <c r="M35" s="33"/>
      <c r="N35" s="34"/>
      <c r="O35" s="34"/>
      <c r="P35" s="73">
        <f t="shared" si="0"/>
        <v>42</v>
      </c>
      <c r="Q35" s="35"/>
    </row>
    <row r="36" spans="1:17" s="2" customFormat="1" ht="20.100000000000001" customHeight="1">
      <c r="A36" s="7"/>
      <c r="B36" s="19" t="s">
        <v>43</v>
      </c>
      <c r="C36" s="22">
        <v>400</v>
      </c>
      <c r="D36" s="16">
        <v>476</v>
      </c>
      <c r="E36" s="16">
        <v>478</v>
      </c>
      <c r="F36" s="16">
        <v>484</v>
      </c>
      <c r="G36" s="16"/>
      <c r="H36" s="16"/>
      <c r="I36" s="4"/>
      <c r="J36" s="4"/>
      <c r="K36" s="4"/>
      <c r="L36" s="4"/>
      <c r="M36" s="33"/>
      <c r="N36" s="34"/>
      <c r="O36" s="34"/>
      <c r="P36" s="73">
        <f t="shared" si="0"/>
        <v>1438</v>
      </c>
      <c r="Q36" s="35"/>
    </row>
    <row r="37" spans="1:17" s="2" customFormat="1" ht="20.100000000000001" customHeight="1">
      <c r="A37" s="7"/>
      <c r="B37" s="19" t="s">
        <v>63</v>
      </c>
      <c r="C37" s="19"/>
      <c r="D37" s="16">
        <v>11.2</v>
      </c>
      <c r="E37" s="16">
        <v>11.44</v>
      </c>
      <c r="F37" s="16">
        <v>11</v>
      </c>
      <c r="G37" s="16"/>
      <c r="H37" s="16"/>
      <c r="I37" s="4"/>
      <c r="J37" s="4"/>
      <c r="K37" s="4"/>
      <c r="L37" s="4"/>
      <c r="M37" s="33"/>
      <c r="N37" s="34"/>
      <c r="O37" s="34"/>
      <c r="P37" s="73">
        <f t="shared" si="0"/>
        <v>33.64</v>
      </c>
      <c r="Q37" s="35"/>
    </row>
    <row r="38" spans="1:17" s="2" customFormat="1" ht="20.100000000000001" customHeight="1">
      <c r="A38" s="7"/>
      <c r="B38" s="19" t="s">
        <v>62</v>
      </c>
      <c r="C38" s="19"/>
      <c r="D38" s="16">
        <v>35.700000000000003</v>
      </c>
      <c r="E38" s="16">
        <v>35.64</v>
      </c>
      <c r="F38" s="16">
        <v>34.5</v>
      </c>
      <c r="G38" s="16"/>
      <c r="H38" s="16"/>
      <c r="I38" s="4"/>
      <c r="J38" s="4"/>
      <c r="K38" s="4"/>
      <c r="L38" s="4"/>
      <c r="M38" s="33"/>
      <c r="N38" s="34"/>
      <c r="O38" s="34"/>
      <c r="P38" s="73">
        <f t="shared" si="0"/>
        <v>105.84</v>
      </c>
      <c r="Q38" s="35"/>
    </row>
    <row r="39" spans="1:17" s="2" customFormat="1" ht="20.100000000000001" customHeight="1">
      <c r="A39" s="7"/>
      <c r="B39" s="19" t="s">
        <v>44</v>
      </c>
      <c r="C39" s="19"/>
      <c r="D39" s="16"/>
      <c r="E39" s="16"/>
      <c r="F39" s="16">
        <v>10</v>
      </c>
      <c r="G39" s="16"/>
      <c r="H39" s="16"/>
      <c r="I39" s="4"/>
      <c r="J39" s="4"/>
      <c r="K39" s="4"/>
      <c r="L39" s="4"/>
      <c r="M39" s="33"/>
      <c r="N39" s="34"/>
      <c r="O39" s="34"/>
      <c r="P39" s="73">
        <f t="shared" si="0"/>
        <v>10</v>
      </c>
      <c r="Q39" s="35"/>
    </row>
    <row r="40" spans="1:17" s="2" customFormat="1" ht="20.100000000000001" customHeight="1">
      <c r="A40" s="7"/>
      <c r="B40" s="19" t="s">
        <v>45</v>
      </c>
      <c r="C40" s="19"/>
      <c r="D40" s="16"/>
      <c r="E40" s="16"/>
      <c r="F40" s="16">
        <v>13.5</v>
      </c>
      <c r="G40" s="16"/>
      <c r="H40" s="16"/>
      <c r="I40" s="4"/>
      <c r="J40" s="4"/>
      <c r="K40" s="4"/>
      <c r="L40" s="4"/>
      <c r="M40" s="33"/>
      <c r="N40" s="34"/>
      <c r="O40" s="34"/>
      <c r="P40" s="73">
        <f t="shared" si="0"/>
        <v>13.5</v>
      </c>
      <c r="Q40" s="35"/>
    </row>
    <row r="41" spans="1:17" s="2" customFormat="1" ht="20.100000000000001" customHeight="1">
      <c r="A41" s="7"/>
      <c r="B41" s="19" t="s">
        <v>46</v>
      </c>
      <c r="C41" s="19"/>
      <c r="D41" s="16"/>
      <c r="E41" s="16"/>
      <c r="F41" s="16">
        <v>27.5</v>
      </c>
      <c r="G41" s="16"/>
      <c r="H41" s="16"/>
      <c r="I41" s="4"/>
      <c r="J41" s="4"/>
      <c r="K41" s="4"/>
      <c r="L41" s="4"/>
      <c r="M41" s="33"/>
      <c r="N41" s="34"/>
      <c r="O41" s="34"/>
      <c r="P41" s="73">
        <f t="shared" si="0"/>
        <v>27.5</v>
      </c>
      <c r="Q41" s="35"/>
    </row>
    <row r="42" spans="1:17" s="2" customFormat="1" ht="20.100000000000001" customHeight="1">
      <c r="A42" s="7"/>
      <c r="B42" s="19" t="s">
        <v>47</v>
      </c>
      <c r="C42" s="19"/>
      <c r="D42" s="16"/>
      <c r="E42" s="16"/>
      <c r="F42" s="16">
        <v>60</v>
      </c>
      <c r="G42" s="16"/>
      <c r="H42" s="16"/>
      <c r="I42" s="4"/>
      <c r="J42" s="4"/>
      <c r="K42" s="4"/>
      <c r="L42" s="4"/>
      <c r="M42" s="33"/>
      <c r="N42" s="34"/>
      <c r="O42" s="34"/>
      <c r="P42" s="73">
        <f t="shared" si="0"/>
        <v>60</v>
      </c>
      <c r="Q42" s="35"/>
    </row>
    <row r="43" spans="1:17" s="2" customFormat="1" ht="20.100000000000001" customHeight="1">
      <c r="A43" s="7"/>
      <c r="B43" s="19" t="s">
        <v>49</v>
      </c>
      <c r="C43" s="19"/>
      <c r="D43" s="16"/>
      <c r="E43" s="16"/>
      <c r="F43" s="16">
        <v>11.95</v>
      </c>
      <c r="G43" s="16"/>
      <c r="H43" s="16"/>
      <c r="I43" s="4"/>
      <c r="J43" s="4"/>
      <c r="K43" s="4"/>
      <c r="L43" s="4"/>
      <c r="M43" s="33"/>
      <c r="N43" s="34"/>
      <c r="O43" s="34"/>
      <c r="P43" s="73">
        <f t="shared" si="0"/>
        <v>11.95</v>
      </c>
      <c r="Q43" s="35"/>
    </row>
    <row r="44" spans="1:17" s="2" customFormat="1" ht="20.100000000000001" customHeight="1">
      <c r="A44" s="7"/>
      <c r="B44" s="74" t="s">
        <v>66</v>
      </c>
      <c r="C44" s="24"/>
      <c r="D44" s="16"/>
      <c r="E44" s="16"/>
      <c r="F44" s="16">
        <v>8.25</v>
      </c>
      <c r="G44" s="16"/>
      <c r="H44" s="16"/>
      <c r="I44" s="4"/>
      <c r="J44" s="4"/>
      <c r="K44" s="4"/>
      <c r="L44" s="4"/>
      <c r="M44" s="33"/>
      <c r="N44" s="34"/>
      <c r="O44" s="34"/>
      <c r="P44" s="73">
        <f t="shared" si="0"/>
        <v>8.25</v>
      </c>
      <c r="Q44" s="35"/>
    </row>
    <row r="45" spans="1:17" s="2" customFormat="1" ht="20.100000000000001" customHeight="1">
      <c r="A45" s="7"/>
      <c r="B45" s="24" t="s">
        <v>56</v>
      </c>
      <c r="C45" s="24"/>
      <c r="D45" s="16">
        <v>0</v>
      </c>
      <c r="E45" s="16">
        <v>0</v>
      </c>
      <c r="F45" s="16">
        <v>0</v>
      </c>
      <c r="G45" s="16"/>
      <c r="H45" s="16"/>
      <c r="I45" s="4"/>
      <c r="J45" s="4"/>
      <c r="K45" s="4"/>
      <c r="L45" s="4"/>
      <c r="M45" s="33"/>
      <c r="N45" s="34"/>
      <c r="O45" s="34"/>
      <c r="P45" s="73">
        <f t="shared" si="0"/>
        <v>0</v>
      </c>
      <c r="Q45" s="35"/>
    </row>
    <row r="46" spans="1:17" s="2" customFormat="1" ht="20.100000000000001" customHeight="1">
      <c r="A46" s="7"/>
      <c r="B46" s="24" t="s">
        <v>57</v>
      </c>
      <c r="C46" s="24"/>
      <c r="D46" s="16">
        <v>0.7</v>
      </c>
      <c r="E46" s="16">
        <v>0.39</v>
      </c>
      <c r="F46" s="16">
        <v>0</v>
      </c>
      <c r="G46" s="16"/>
      <c r="H46" s="16"/>
      <c r="I46" s="4"/>
      <c r="J46" s="4"/>
      <c r="K46" s="4"/>
      <c r="L46" s="4"/>
      <c r="M46" s="33"/>
      <c r="N46" s="34"/>
      <c r="O46" s="34"/>
      <c r="P46" s="73">
        <f t="shared" si="0"/>
        <v>1.0899999999999999</v>
      </c>
      <c r="Q46" s="35"/>
    </row>
    <row r="47" spans="1:17" s="2" customFormat="1" ht="20.100000000000001" customHeight="1">
      <c r="A47" s="7"/>
      <c r="B47" s="25" t="s">
        <v>58</v>
      </c>
      <c r="C47" s="26">
        <v>234357.78</v>
      </c>
      <c r="D47" s="27">
        <v>398177.7</v>
      </c>
      <c r="E47" s="27">
        <v>375705.25</v>
      </c>
      <c r="F47" s="27">
        <v>428446.99</v>
      </c>
      <c r="G47" s="27"/>
      <c r="H47" s="27"/>
      <c r="I47" s="4"/>
      <c r="J47" s="4"/>
      <c r="K47" s="4"/>
      <c r="L47" s="4"/>
      <c r="M47" s="33"/>
      <c r="N47" s="34"/>
      <c r="O47" s="34"/>
      <c r="P47" s="73">
        <f t="shared" si="0"/>
        <v>1202329.94</v>
      </c>
      <c r="Q47" s="35"/>
    </row>
    <row r="48" spans="1:17" ht="14.25" customHeight="1">
      <c r="A48" s="8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35"/>
    </row>
    <row r="49" spans="2:16" ht="14.2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2:16" ht="14.2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2:16" ht="14.25" customHeight="1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2:16" ht="14.25" customHeight="1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2:16" ht="14.25" customHeight="1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2:16" ht="14.25" customHeight="1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2:16" ht="14.25" customHeight="1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</sheetData>
  <mergeCells count="27">
    <mergeCell ref="C20:C30"/>
    <mergeCell ref="D8:F8"/>
    <mergeCell ref="G8:I8"/>
    <mergeCell ref="J8:L8"/>
    <mergeCell ref="M8:P8"/>
    <mergeCell ref="C10:C11"/>
    <mergeCell ref="C14:C19"/>
    <mergeCell ref="M5:P5"/>
    <mergeCell ref="D6:F6"/>
    <mergeCell ref="G6:I6"/>
    <mergeCell ref="J6:L6"/>
    <mergeCell ref="M6:P6"/>
    <mergeCell ref="B7:B8"/>
    <mergeCell ref="D7:F7"/>
    <mergeCell ref="G7:I7"/>
    <mergeCell ref="J7:L7"/>
    <mergeCell ref="M7:P7"/>
    <mergeCell ref="Q1:Q48"/>
    <mergeCell ref="B2:F4"/>
    <mergeCell ref="G2:L4"/>
    <mergeCell ref="M2:P2"/>
    <mergeCell ref="M3:P3"/>
    <mergeCell ref="M4:P4"/>
    <mergeCell ref="B5:B6"/>
    <mergeCell ref="D5:F5"/>
    <mergeCell ref="G5:I5"/>
    <mergeCell ref="J5:L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ANO 2025</vt:lpstr>
      <vt:lpstr>ANO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N230131-HP</dc:creator>
  <cp:lastModifiedBy>Indiana - Oncologia HRTGB</cp:lastModifiedBy>
  <cp:lastPrinted>2017-07-12T14:32:19Z</cp:lastPrinted>
  <dcterms:created xsi:type="dcterms:W3CDTF">2017-05-22T17:17:07Z</dcterms:created>
  <dcterms:modified xsi:type="dcterms:W3CDTF">2026-05-05T15:07:53Z</dcterms:modified>
</cp:coreProperties>
</file>